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730"/>
  <workbookPr/>
  <mc:AlternateContent xmlns:mc="http://schemas.openxmlformats.org/markup-compatibility/2006">
    <mc:Choice Requires="x15">
      <x15ac:absPath xmlns:x15ac="http://schemas.microsoft.com/office/spreadsheetml/2010/11/ac" url="\\gksigns-dc\Folder Redirection\tom.wells\Desktop\Covid 19 Order Forms\"/>
    </mc:Choice>
  </mc:AlternateContent>
  <xr:revisionPtr revIDLastSave="0" documentId="13_ncr:1_{9599161B-D4B4-4D36-A86B-0142A59C61B4}" xr6:coauthVersionLast="45" xr6:coauthVersionMax="45" xr10:uidLastSave="{00000000-0000-0000-0000-000000000000}"/>
  <bookViews>
    <workbookView xWindow="-98" yWindow="-98" windowWidth="20715" windowHeight="13276" xr2:uid="{00000000-000D-0000-FFFF-FFFF00000000}"/>
  </bookViews>
  <sheets>
    <sheet name="Order Form" sheetId="2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63" i="2" l="1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14" i="2" l="1"/>
  <c r="H64" i="2" l="1"/>
  <c r="H65" i="2" s="1"/>
  <c r="C11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Chris Rundle</author>
  </authors>
  <commentList>
    <comment ref="F1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Chris Rundle:</t>
        </r>
        <r>
          <rPr>
            <sz val="9"/>
            <color indexed="81"/>
            <rFont val="Tahoma"/>
            <family val="2"/>
          </rPr>
          <t xml:space="preserve">
Insert required quantity per site 
</t>
        </r>
      </text>
    </comment>
  </commentList>
</comments>
</file>

<file path=xl/sharedStrings.xml><?xml version="1.0" encoding="utf-8"?>
<sst xmlns="http://schemas.openxmlformats.org/spreadsheetml/2006/main" count="214" uniqueCount="129">
  <si>
    <t>Product Code</t>
  </si>
  <si>
    <t>Thumbnail</t>
  </si>
  <si>
    <t>Description</t>
  </si>
  <si>
    <t>Size</t>
  </si>
  <si>
    <t>Unit Price</t>
  </si>
  <si>
    <t>210mm x 297mm</t>
  </si>
  <si>
    <t>460mm x 850mm</t>
  </si>
  <si>
    <t>450mm x 450mm</t>
  </si>
  <si>
    <t>100mm x 205mm</t>
  </si>
  <si>
    <t>Signage Type</t>
  </si>
  <si>
    <t>Qty Required</t>
  </si>
  <si>
    <t xml:space="preserve">Total cost per sign </t>
  </si>
  <si>
    <t>Rigid Plastic Roundels</t>
  </si>
  <si>
    <t>4mm Correx Weatherproof Supplied with cable ties</t>
  </si>
  <si>
    <t>300mm x 300mm</t>
  </si>
  <si>
    <t xml:space="preserve">Rigid Plastic </t>
  </si>
  <si>
    <t>Door Hangers</t>
  </si>
  <si>
    <t>A4 Display Stand</t>
  </si>
  <si>
    <t>Subtotal</t>
  </si>
  <si>
    <t>VAT</t>
  </si>
  <si>
    <t xml:space="preserve">Total </t>
  </si>
  <si>
    <t>Site Phone Number:</t>
  </si>
  <si>
    <t>Order Value (inclusive of VAT):</t>
  </si>
  <si>
    <t>Purchase Order Number:</t>
  </si>
  <si>
    <t xml:space="preserve">Prices valid for 60 days from issue date, payment terms strictly 30 days. </t>
  </si>
  <si>
    <t>300mm x 400mm</t>
  </si>
  <si>
    <t>Covid information sign</t>
  </si>
  <si>
    <t>Covid Site Safety Sign</t>
  </si>
  <si>
    <t>900mm x 1100mm</t>
  </si>
  <si>
    <t>Skip / Bin Hanging Sign. Aluminium composite with aluminium hanging arms.</t>
  </si>
  <si>
    <t>ACM</t>
  </si>
  <si>
    <t xml:space="preserve">Pavement Boards </t>
  </si>
  <si>
    <t>Aluminium sign panel with breezer base</t>
  </si>
  <si>
    <t>Floor Roundel</t>
  </si>
  <si>
    <t>Floor Graphic</t>
  </si>
  <si>
    <t>Floor Graphics suitable for application all interior floors and hard lat surfaces.</t>
  </si>
  <si>
    <t>750mm x 125mm</t>
  </si>
  <si>
    <t xml:space="preserve">Acrylic A4 document sleeve for displaying covid 19 policy. </t>
  </si>
  <si>
    <t>Pack of 5</t>
  </si>
  <si>
    <t>PG-CV-01</t>
  </si>
  <si>
    <t>PG-CV-02</t>
  </si>
  <si>
    <t>PG-CV-04</t>
  </si>
  <si>
    <t>PG-CV-05</t>
  </si>
  <si>
    <t>PG-CV-06</t>
  </si>
  <si>
    <t>PG-CV-08</t>
  </si>
  <si>
    <t>PG-CV-09</t>
  </si>
  <si>
    <t>PG-CV-10</t>
  </si>
  <si>
    <t>PG-CV-11</t>
  </si>
  <si>
    <t>PG-CV-12</t>
  </si>
  <si>
    <t>PG-CV-13</t>
  </si>
  <si>
    <t>PG-CV-14</t>
  </si>
  <si>
    <t>PG-CV-15</t>
  </si>
  <si>
    <t>PG-CV-16</t>
  </si>
  <si>
    <t>PG-CV-17</t>
  </si>
  <si>
    <t>PG-CV-18</t>
  </si>
  <si>
    <t>PG-CV-19</t>
  </si>
  <si>
    <t>PG-CV-20</t>
  </si>
  <si>
    <t>PG-CV-21</t>
  </si>
  <si>
    <t>PG-CV-PP</t>
  </si>
  <si>
    <t>Shippng</t>
  </si>
  <si>
    <t>Homesafe Covid 19 Site Safety Signage Order Form</t>
  </si>
  <si>
    <t>Please complete the Qty Required column for each product type. Please ensure you complete every line, even if 0 qty is required. All prices below are plus VAT. Shipping cost is a standard flat rate of £6.95 Thank you.</t>
  </si>
  <si>
    <t>PG-CV-22</t>
  </si>
  <si>
    <t>Cough / Sneeze Guard</t>
  </si>
  <si>
    <t xml:space="preserve">Printed plastic sneeze guard frame with clear plasticc window </t>
  </si>
  <si>
    <t>600mm x 760mm</t>
  </si>
  <si>
    <t xml:space="preserve">1200mm x 800mm </t>
  </si>
  <si>
    <t xml:space="preserve">4mm Correx Weatherproof </t>
  </si>
  <si>
    <t>Strut Card</t>
  </si>
  <si>
    <t>A4 printed card with prop stand rear</t>
  </si>
  <si>
    <t>PG-CV-23</t>
  </si>
  <si>
    <t>PG-CV-24</t>
  </si>
  <si>
    <t>Suitable for hard smooth surfaces</t>
  </si>
  <si>
    <t>40mm x 40mm</t>
  </si>
  <si>
    <t>Pack of 50</t>
  </si>
  <si>
    <t>Printed A4 sized premium poster.</t>
  </si>
  <si>
    <t>Pack of 100</t>
  </si>
  <si>
    <t>Printed A5 sized premium poster.</t>
  </si>
  <si>
    <t>148mm x 210mm</t>
  </si>
  <si>
    <t>PG-CV-25</t>
  </si>
  <si>
    <t>PG-CV-26</t>
  </si>
  <si>
    <t>PG-CV-27</t>
  </si>
  <si>
    <t>PG-CV-28</t>
  </si>
  <si>
    <t>Rigid plastic</t>
  </si>
  <si>
    <t>Printed 4mm correx</t>
  </si>
  <si>
    <t>PG-CV-29</t>
  </si>
  <si>
    <t>PG-CV-30</t>
  </si>
  <si>
    <t>PG-CV-31</t>
  </si>
  <si>
    <t>PG-CV-32</t>
  </si>
  <si>
    <t>PG-CV-33</t>
  </si>
  <si>
    <t>PG-CV-34</t>
  </si>
  <si>
    <t>PG-CV-35</t>
  </si>
  <si>
    <t>One way system roller banner</t>
  </si>
  <si>
    <t>Printed roller banner with cassette and prop stand</t>
  </si>
  <si>
    <t>800mm x 2000mm</t>
  </si>
  <si>
    <t>PG-CV-36</t>
  </si>
  <si>
    <t>Printed vinyl sticker</t>
  </si>
  <si>
    <t>400mm x 400mm</t>
  </si>
  <si>
    <t>Printed rubber backed carpet matt</t>
  </si>
  <si>
    <t>One way system arrow for carpeted areas</t>
  </si>
  <si>
    <t>PG-CV-37</t>
  </si>
  <si>
    <t>PG-CV-38</t>
  </si>
  <si>
    <t>Rigid Plastic</t>
  </si>
  <si>
    <t>4mm correx printed roundel</t>
  </si>
  <si>
    <t>Printed high tack vinyl sticker</t>
  </si>
  <si>
    <t xml:space="preserve">One way system arrow for hard floors and surfaces. Will also adhere to carpets but may need replacing periodically. </t>
  </si>
  <si>
    <t>Vinyl Sticker Pack of 200</t>
  </si>
  <si>
    <t xml:space="preserve">4mm correx </t>
  </si>
  <si>
    <t>120mm x 120mm</t>
  </si>
  <si>
    <t>PG-CV-39</t>
  </si>
  <si>
    <t>For doors with magnetic door holders.</t>
  </si>
  <si>
    <t>100mm x 100mm</t>
  </si>
  <si>
    <t>PG-CV-40</t>
  </si>
  <si>
    <t>PG-CV-03</t>
  </si>
  <si>
    <t>PG-CV-41</t>
  </si>
  <si>
    <t>PG-CV-42</t>
  </si>
  <si>
    <t>PG-CV-43</t>
  </si>
  <si>
    <t>PG-CV-07</t>
  </si>
  <si>
    <t xml:space="preserve">Site Name: </t>
  </si>
  <si>
    <t xml:space="preserve">Site Address: </t>
  </si>
  <si>
    <t xml:space="preserve">Site Contact Person: </t>
  </si>
  <si>
    <t>PG-CV-44</t>
  </si>
  <si>
    <t>Pack of 10 Stickers</t>
  </si>
  <si>
    <t xml:space="preserve">Printed and laminated vinyl </t>
  </si>
  <si>
    <t>PG-CV-45</t>
  </si>
  <si>
    <t>For use on vehicles or any hard flat surface</t>
  </si>
  <si>
    <t>105mm x 148mm</t>
  </si>
  <si>
    <t>A6 Printed vinyl sticker - Vehicle grade</t>
  </si>
  <si>
    <t>PG-CV-46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</si>
</sst>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&quot;£&quot;* #,##0.00_-;\-&quot;£&quot;* #,##0.00_-;_-&quot;£&quot;* &quot;-&quot;??_-;_-@_-"/>
  </numFmts>
  <fonts count="9" x14ac:knownFonts="1">
    <font>
      <sz val="11"/>
      <color rgb="FF000000"/>
      <name val="Calibri"/>
    </font>
    <font>
      <sz val="11"/>
      <color rgb="FF000000"/>
      <name val="Gill Sans MT"/>
      <family val="2"/>
    </font>
    <font>
      <sz val="11"/>
      <color rgb="FF000000"/>
      <name val="Calibri"/>
      <family val="2"/>
    </font>
    <font>
      <sz val="12"/>
      <color rgb="FF000000"/>
      <name val="Gill Sans MT"/>
      <family val="2"/>
    </font>
    <font>
      <sz val="16"/>
      <color rgb="FF000000"/>
      <name val="Gill Sans MT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Calibri"/>
      <family val="2"/>
    </font>
    <font>
      <b/>
      <sz val="12"/>
      <color rgb="FF000000"/>
      <name val="Gill Sans MT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2" fillId="0" borderId="0" applyFont="0" applyFill="0" applyBorder="0" applyAlignment="0" applyProtection="0"/>
  </cellStyleXfs>
  <cellXfs count="51">
    <xf numFmtId="0" fontId="0" fillId="0" borderId="0" xfId="0" applyFont="1" applyAlignment="1"/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44" fontId="1" fillId="0" borderId="1" xfId="1" applyFont="1" applyBorder="1" applyAlignment="1">
      <alignment horizontal="center" vertical="center" wrapText="1"/>
    </xf>
    <xf numFmtId="44" fontId="1" fillId="0" borderId="0" xfId="1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3" fillId="0" borderId="2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3" fillId="0" borderId="3" xfId="0" applyFont="1" applyBorder="1" applyAlignment="1">
      <alignment vertical="center" wrapText="1"/>
    </xf>
    <xf numFmtId="0" fontId="3" fillId="0" borderId="4" xfId="0" applyFont="1" applyBorder="1" applyAlignment="1">
      <alignment vertical="center" wrapText="1"/>
    </xf>
    <xf numFmtId="0" fontId="1" fillId="3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  <xf numFmtId="44" fontId="1" fillId="3" borderId="1" xfId="1" applyFont="1" applyFill="1" applyBorder="1" applyAlignment="1">
      <alignment horizontal="center" vertical="center"/>
    </xf>
    <xf numFmtId="44" fontId="3" fillId="3" borderId="3" xfId="0" applyNumberFormat="1" applyFont="1" applyFill="1" applyBorder="1" applyAlignment="1">
      <alignment vertical="center" wrapText="1"/>
    </xf>
    <xf numFmtId="0" fontId="1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 applyProtection="1">
      <alignment horizontal="center" vertical="center"/>
    </xf>
    <xf numFmtId="0" fontId="1" fillId="0" borderId="1" xfId="0" applyFont="1" applyBorder="1" applyAlignment="1" applyProtection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/>
    </xf>
    <xf numFmtId="44" fontId="1" fillId="0" borderId="1" xfId="1" applyFont="1" applyBorder="1" applyAlignment="1" applyProtection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44" fontId="1" fillId="0" borderId="1" xfId="1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1" fillId="0" borderId="0" xfId="0" applyFont="1" applyAlignment="1">
      <alignment horizontal="center" vertical="center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</cellXfs>
  <cellStyles count="2">
    <cellStyle name="Currency" xfId="1" builtinId="4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1068233</xdr:colOff>
      <xdr:row>13</xdr:row>
      <xdr:rowOff>148055</xdr:rowOff>
    </xdr:from>
    <xdr:to>
      <xdr:col>1</xdr:col>
      <xdr:colOff>2701636</xdr:colOff>
      <xdr:row>13</xdr:row>
      <xdr:rowOff>2175920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419051" y="5880373"/>
          <a:ext cx="1633403" cy="2027865"/>
        </a:xfrm>
        <a:prstGeom prst="rect">
          <a:avLst/>
        </a:prstGeom>
      </xdr:spPr>
    </xdr:pic>
    <xdr:clientData/>
  </xdr:twoCellAnchor>
  <xdr:twoCellAnchor editAs="oneCell">
    <xdr:from>
      <xdr:col>1</xdr:col>
      <xdr:colOff>1038278</xdr:colOff>
      <xdr:row>14</xdr:row>
      <xdr:rowOff>59506</xdr:rowOff>
    </xdr:from>
    <xdr:to>
      <xdr:col>1</xdr:col>
      <xdr:colOff>2701635</xdr:colOff>
      <xdr:row>14</xdr:row>
      <xdr:rowOff>2068932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389096" y="7852688"/>
          <a:ext cx="1663357" cy="2009426"/>
        </a:xfrm>
        <a:prstGeom prst="rect">
          <a:avLst/>
        </a:prstGeom>
      </xdr:spPr>
    </xdr:pic>
    <xdr:clientData/>
  </xdr:twoCellAnchor>
  <xdr:twoCellAnchor editAs="oneCell">
    <xdr:from>
      <xdr:col>1</xdr:col>
      <xdr:colOff>1314507</xdr:colOff>
      <xdr:row>15</xdr:row>
      <xdr:rowOff>109473</xdr:rowOff>
    </xdr:from>
    <xdr:to>
      <xdr:col>1</xdr:col>
      <xdr:colOff>2469572</xdr:colOff>
      <xdr:row>15</xdr:row>
      <xdr:rowOff>1242743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665325" y="9253473"/>
          <a:ext cx="1155065" cy="1133270"/>
        </a:xfrm>
        <a:prstGeom prst="rect">
          <a:avLst/>
        </a:prstGeom>
      </xdr:spPr>
    </xdr:pic>
    <xdr:clientData/>
  </xdr:twoCellAnchor>
  <xdr:twoCellAnchor editAs="oneCell">
    <xdr:from>
      <xdr:col>1</xdr:col>
      <xdr:colOff>1251789</xdr:colOff>
      <xdr:row>16</xdr:row>
      <xdr:rowOff>71439</xdr:rowOff>
    </xdr:from>
    <xdr:to>
      <xdr:col>1</xdr:col>
      <xdr:colOff>2450351</xdr:colOff>
      <xdr:row>16</xdr:row>
      <xdr:rowOff>1270001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602607" y="10600894"/>
          <a:ext cx="1198562" cy="1198562"/>
        </a:xfrm>
        <a:prstGeom prst="rect">
          <a:avLst/>
        </a:prstGeom>
      </xdr:spPr>
    </xdr:pic>
    <xdr:clientData/>
  </xdr:twoCellAnchor>
  <xdr:twoCellAnchor editAs="oneCell">
    <xdr:from>
      <xdr:col>1</xdr:col>
      <xdr:colOff>1320487</xdr:colOff>
      <xdr:row>17</xdr:row>
      <xdr:rowOff>25877</xdr:rowOff>
    </xdr:from>
    <xdr:to>
      <xdr:col>1</xdr:col>
      <xdr:colOff>2428932</xdr:colOff>
      <xdr:row>17</xdr:row>
      <xdr:rowOff>1263045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671305" y="11958104"/>
          <a:ext cx="1108445" cy="1237168"/>
        </a:xfrm>
        <a:prstGeom prst="rect">
          <a:avLst/>
        </a:prstGeom>
      </xdr:spPr>
    </xdr:pic>
    <xdr:clientData/>
  </xdr:twoCellAnchor>
  <xdr:twoCellAnchor editAs="oneCell">
    <xdr:from>
      <xdr:col>1</xdr:col>
      <xdr:colOff>1277811</xdr:colOff>
      <xdr:row>18</xdr:row>
      <xdr:rowOff>44133</xdr:rowOff>
    </xdr:from>
    <xdr:to>
      <xdr:col>1</xdr:col>
      <xdr:colOff>2357000</xdr:colOff>
      <xdr:row>18</xdr:row>
      <xdr:rowOff>1229360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628629" y="13257906"/>
          <a:ext cx="1079189" cy="1185227"/>
        </a:xfrm>
        <a:prstGeom prst="rect">
          <a:avLst/>
        </a:prstGeom>
      </xdr:spPr>
    </xdr:pic>
    <xdr:clientData/>
  </xdr:twoCellAnchor>
  <xdr:twoCellAnchor editAs="oneCell">
    <xdr:from>
      <xdr:col>1</xdr:col>
      <xdr:colOff>1333638</xdr:colOff>
      <xdr:row>19</xdr:row>
      <xdr:rowOff>28409</xdr:rowOff>
    </xdr:from>
    <xdr:to>
      <xdr:col>1</xdr:col>
      <xdr:colOff>2398453</xdr:colOff>
      <xdr:row>19</xdr:row>
      <xdr:rowOff>1205706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684456" y="14489091"/>
          <a:ext cx="1064815" cy="1177297"/>
        </a:xfrm>
        <a:prstGeom prst="rect">
          <a:avLst/>
        </a:prstGeom>
      </xdr:spPr>
    </xdr:pic>
    <xdr:clientData/>
  </xdr:twoCellAnchor>
  <xdr:twoCellAnchor editAs="oneCell">
    <xdr:from>
      <xdr:col>1</xdr:col>
      <xdr:colOff>1238524</xdr:colOff>
      <xdr:row>22</xdr:row>
      <xdr:rowOff>107467</xdr:rowOff>
    </xdr:from>
    <xdr:to>
      <xdr:col>1</xdr:col>
      <xdr:colOff>2372591</xdr:colOff>
      <xdr:row>22</xdr:row>
      <xdr:rowOff>1596326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585631" y="17170824"/>
          <a:ext cx="1134067" cy="1488859"/>
        </a:xfrm>
        <a:prstGeom prst="rect">
          <a:avLst/>
        </a:prstGeom>
      </xdr:spPr>
    </xdr:pic>
    <xdr:clientData/>
  </xdr:twoCellAnchor>
  <xdr:twoCellAnchor editAs="oneCell">
    <xdr:from>
      <xdr:col>1</xdr:col>
      <xdr:colOff>1181574</xdr:colOff>
      <xdr:row>23</xdr:row>
      <xdr:rowOff>85317</xdr:rowOff>
    </xdr:from>
    <xdr:to>
      <xdr:col>1</xdr:col>
      <xdr:colOff>2406932</xdr:colOff>
      <xdr:row>23</xdr:row>
      <xdr:rowOff>1712155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532392" y="18806272"/>
          <a:ext cx="1225358" cy="1626838"/>
        </a:xfrm>
        <a:prstGeom prst="rect">
          <a:avLst/>
        </a:prstGeom>
      </xdr:spPr>
    </xdr:pic>
    <xdr:clientData/>
  </xdr:twoCellAnchor>
  <xdr:twoCellAnchor editAs="oneCell">
    <xdr:from>
      <xdr:col>1</xdr:col>
      <xdr:colOff>1127991</xdr:colOff>
      <xdr:row>24</xdr:row>
      <xdr:rowOff>33802</xdr:rowOff>
    </xdr:from>
    <xdr:to>
      <xdr:col>1</xdr:col>
      <xdr:colOff>2368689</xdr:colOff>
      <xdr:row>24</xdr:row>
      <xdr:rowOff>1587941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478809" y="20486575"/>
          <a:ext cx="1240698" cy="1547953"/>
        </a:xfrm>
        <a:prstGeom prst="rect">
          <a:avLst/>
        </a:prstGeom>
      </xdr:spPr>
    </xdr:pic>
    <xdr:clientData/>
  </xdr:twoCellAnchor>
  <xdr:twoCellAnchor editAs="oneCell">
    <xdr:from>
      <xdr:col>1</xdr:col>
      <xdr:colOff>1136458</xdr:colOff>
      <xdr:row>25</xdr:row>
      <xdr:rowOff>76850</xdr:rowOff>
    </xdr:from>
    <xdr:to>
      <xdr:col>1</xdr:col>
      <xdr:colOff>2339640</xdr:colOff>
      <xdr:row>25</xdr:row>
      <xdr:rowOff>1632347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487276" y="22088259"/>
          <a:ext cx="1203182" cy="1555497"/>
        </a:xfrm>
        <a:prstGeom prst="rect">
          <a:avLst/>
        </a:prstGeom>
      </xdr:spPr>
    </xdr:pic>
    <xdr:clientData/>
  </xdr:twoCellAnchor>
  <xdr:twoCellAnchor editAs="oneCell">
    <xdr:from>
      <xdr:col>1</xdr:col>
      <xdr:colOff>1144924</xdr:colOff>
      <xdr:row>27</xdr:row>
      <xdr:rowOff>64943</xdr:rowOff>
    </xdr:from>
    <xdr:to>
      <xdr:col>1</xdr:col>
      <xdr:colOff>2292541</xdr:colOff>
      <xdr:row>27</xdr:row>
      <xdr:rowOff>1527111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495742" y="23756216"/>
          <a:ext cx="1147617" cy="1462168"/>
        </a:xfrm>
        <a:prstGeom prst="rect">
          <a:avLst/>
        </a:prstGeom>
      </xdr:spPr>
    </xdr:pic>
    <xdr:clientData/>
  </xdr:twoCellAnchor>
  <xdr:twoCellAnchor editAs="oneCell">
    <xdr:from>
      <xdr:col>1</xdr:col>
      <xdr:colOff>1096518</xdr:colOff>
      <xdr:row>28</xdr:row>
      <xdr:rowOff>59653</xdr:rowOff>
    </xdr:from>
    <xdr:to>
      <xdr:col>1</xdr:col>
      <xdr:colOff>2396425</xdr:colOff>
      <xdr:row>28</xdr:row>
      <xdr:rowOff>1708317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447336" y="25326880"/>
          <a:ext cx="1299907" cy="1648664"/>
        </a:xfrm>
        <a:prstGeom prst="rect">
          <a:avLst/>
        </a:prstGeom>
      </xdr:spPr>
    </xdr:pic>
    <xdr:clientData/>
  </xdr:twoCellAnchor>
  <xdr:twoCellAnchor editAs="oneCell">
    <xdr:from>
      <xdr:col>5</xdr:col>
      <xdr:colOff>1201698</xdr:colOff>
      <xdr:row>0</xdr:row>
      <xdr:rowOff>74506</xdr:rowOff>
    </xdr:from>
    <xdr:to>
      <xdr:col>7</xdr:col>
      <xdr:colOff>860213</xdr:colOff>
      <xdr:row>0</xdr:row>
      <xdr:rowOff>1410218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84BB8622-6876-4845-9A12-84FF7AD093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0904498" y="74506"/>
          <a:ext cx="1974995" cy="13357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44026</xdr:colOff>
      <xdr:row>0</xdr:row>
      <xdr:rowOff>159173</xdr:rowOff>
    </xdr:from>
    <xdr:to>
      <xdr:col>1</xdr:col>
      <xdr:colOff>2492890</xdr:colOff>
      <xdr:row>0</xdr:row>
      <xdr:rowOff>1337892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472D648E-459C-4371-BE46-12524B655F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4026" y="159173"/>
          <a:ext cx="3983024" cy="1178719"/>
        </a:xfrm>
        <a:prstGeom prst="rect">
          <a:avLst/>
        </a:prstGeom>
      </xdr:spPr>
    </xdr:pic>
    <xdr:clientData/>
  </xdr:twoCellAnchor>
  <xdr:twoCellAnchor editAs="oneCell">
    <xdr:from>
      <xdr:col>1</xdr:col>
      <xdr:colOff>674915</xdr:colOff>
      <xdr:row>29</xdr:row>
      <xdr:rowOff>258536</xdr:rowOff>
    </xdr:from>
    <xdr:to>
      <xdr:col>1</xdr:col>
      <xdr:colOff>2888347</xdr:colOff>
      <xdr:row>29</xdr:row>
      <xdr:rowOff>2684236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727F3EF2-2FB6-8D49-9284-1C9941FDD9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t="8590" b="6222"/>
        <a:stretch/>
      </xdr:blipFill>
      <xdr:spPr>
        <a:xfrm>
          <a:off x="2022022" y="25363715"/>
          <a:ext cx="2213432" cy="2425700"/>
        </a:xfrm>
        <a:prstGeom prst="rect">
          <a:avLst/>
        </a:prstGeom>
      </xdr:spPr>
    </xdr:pic>
    <xdr:clientData/>
  </xdr:twoCellAnchor>
  <xdr:twoCellAnchor editAs="oneCell">
    <xdr:from>
      <xdr:col>1</xdr:col>
      <xdr:colOff>1220107</xdr:colOff>
      <xdr:row>30</xdr:row>
      <xdr:rowOff>75293</xdr:rowOff>
    </xdr:from>
    <xdr:to>
      <xdr:col>1</xdr:col>
      <xdr:colOff>1970048</xdr:colOff>
      <xdr:row>30</xdr:row>
      <xdr:rowOff>1484993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94099ED5-1E14-4E4A-A60A-5C0D3964D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567214" y="28092400"/>
          <a:ext cx="749941" cy="1409700"/>
        </a:xfrm>
        <a:prstGeom prst="rect">
          <a:avLst/>
        </a:prstGeom>
      </xdr:spPr>
    </xdr:pic>
    <xdr:clientData/>
  </xdr:twoCellAnchor>
  <xdr:twoCellAnchor editAs="oneCell">
    <xdr:from>
      <xdr:col>3</xdr:col>
      <xdr:colOff>1249680</xdr:colOff>
      <xdr:row>0</xdr:row>
      <xdr:rowOff>213360</xdr:rowOff>
    </xdr:from>
    <xdr:to>
      <xdr:col>5</xdr:col>
      <xdr:colOff>772160</xdr:colOff>
      <xdr:row>0</xdr:row>
      <xdr:rowOff>1231985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AE0637D2-A2FD-7247-A0A4-89BB131928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8640" y="213360"/>
          <a:ext cx="2306320" cy="1018625"/>
        </a:xfrm>
        <a:prstGeom prst="rect">
          <a:avLst/>
        </a:prstGeom>
      </xdr:spPr>
    </xdr:pic>
    <xdr:clientData/>
  </xdr:twoCellAnchor>
  <xdr:twoCellAnchor editAs="oneCell">
    <xdr:from>
      <xdr:col>1</xdr:col>
      <xdr:colOff>1230053</xdr:colOff>
      <xdr:row>20</xdr:row>
      <xdr:rowOff>81280</xdr:rowOff>
    </xdr:from>
    <xdr:to>
      <xdr:col>1</xdr:col>
      <xdr:colOff>2327333</xdr:colOff>
      <xdr:row>20</xdr:row>
      <xdr:rowOff>1187234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2A91727D-DACB-964B-A232-0179EE49A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580871" y="15754235"/>
          <a:ext cx="1097280" cy="1105954"/>
        </a:xfrm>
        <a:prstGeom prst="rect">
          <a:avLst/>
        </a:prstGeom>
      </xdr:spPr>
    </xdr:pic>
    <xdr:clientData/>
  </xdr:twoCellAnchor>
  <xdr:twoCellAnchor editAs="oneCell">
    <xdr:from>
      <xdr:col>1</xdr:col>
      <xdr:colOff>1410041</xdr:colOff>
      <xdr:row>52</xdr:row>
      <xdr:rowOff>71855</xdr:rowOff>
    </xdr:from>
    <xdr:to>
      <xdr:col>1</xdr:col>
      <xdr:colOff>2138762</xdr:colOff>
      <xdr:row>52</xdr:row>
      <xdr:rowOff>1402194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161BFC82-BD29-4B30-B32D-B58B3036D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757148" y="60147391"/>
          <a:ext cx="728721" cy="1330339"/>
        </a:xfrm>
        <a:prstGeom prst="rect">
          <a:avLst/>
        </a:prstGeom>
      </xdr:spPr>
    </xdr:pic>
    <xdr:clientData/>
  </xdr:twoCellAnchor>
  <xdr:twoCellAnchor editAs="oneCell">
    <xdr:from>
      <xdr:col>1</xdr:col>
      <xdr:colOff>1369648</xdr:colOff>
      <xdr:row>53</xdr:row>
      <xdr:rowOff>144577</xdr:rowOff>
    </xdr:from>
    <xdr:to>
      <xdr:col>1</xdr:col>
      <xdr:colOff>2117672</xdr:colOff>
      <xdr:row>53</xdr:row>
      <xdr:rowOff>1576451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A770D178-11CB-4990-98D1-C35A563B3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716755" y="61757720"/>
          <a:ext cx="748024" cy="1431874"/>
        </a:xfrm>
        <a:prstGeom prst="rect">
          <a:avLst/>
        </a:prstGeom>
      </xdr:spPr>
    </xdr:pic>
    <xdr:clientData/>
  </xdr:twoCellAnchor>
  <xdr:twoCellAnchor editAs="oneCell">
    <xdr:from>
      <xdr:col>1</xdr:col>
      <xdr:colOff>1318284</xdr:colOff>
      <xdr:row>51</xdr:row>
      <xdr:rowOff>88537</xdr:rowOff>
    </xdr:from>
    <xdr:to>
      <xdr:col>1</xdr:col>
      <xdr:colOff>2233834</xdr:colOff>
      <xdr:row>51</xdr:row>
      <xdr:rowOff>1535891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98D33A5B-F9EB-4D6C-A33D-592E3A34B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5391" y="58435966"/>
          <a:ext cx="915550" cy="1447354"/>
        </a:xfrm>
        <a:prstGeom prst="rect">
          <a:avLst/>
        </a:prstGeom>
      </xdr:spPr>
    </xdr:pic>
    <xdr:clientData/>
  </xdr:twoCellAnchor>
  <xdr:twoCellAnchor editAs="oneCell">
    <xdr:from>
      <xdr:col>1</xdr:col>
      <xdr:colOff>1001315</xdr:colOff>
      <xdr:row>32</xdr:row>
      <xdr:rowOff>145256</xdr:rowOff>
    </xdr:from>
    <xdr:to>
      <xdr:col>1</xdr:col>
      <xdr:colOff>2434120</xdr:colOff>
      <xdr:row>32</xdr:row>
      <xdr:rowOff>1410350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7C7EAF90-1F5A-42BC-B58D-BA03D704B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348422" y="29699970"/>
          <a:ext cx="1432805" cy="1265094"/>
        </a:xfrm>
        <a:prstGeom prst="rect">
          <a:avLst/>
        </a:prstGeom>
      </xdr:spPr>
    </xdr:pic>
    <xdr:clientData/>
  </xdr:twoCellAnchor>
  <xdr:twoCellAnchor editAs="oneCell">
    <xdr:from>
      <xdr:col>1</xdr:col>
      <xdr:colOff>355033</xdr:colOff>
      <xdr:row>33</xdr:row>
      <xdr:rowOff>571500</xdr:rowOff>
    </xdr:from>
    <xdr:to>
      <xdr:col>1</xdr:col>
      <xdr:colOff>3430965</xdr:colOff>
      <xdr:row>33</xdr:row>
      <xdr:rowOff>1256253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28D95E43-E574-4D56-8E2B-6191606F1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702140" y="31881536"/>
          <a:ext cx="3075932" cy="684753"/>
        </a:xfrm>
        <a:prstGeom prst="rect">
          <a:avLst/>
        </a:prstGeom>
      </xdr:spPr>
    </xdr:pic>
    <xdr:clientData/>
  </xdr:twoCellAnchor>
  <xdr:twoCellAnchor editAs="oneCell">
    <xdr:from>
      <xdr:col>1</xdr:col>
      <xdr:colOff>67708</xdr:colOff>
      <xdr:row>54</xdr:row>
      <xdr:rowOff>296386</xdr:rowOff>
    </xdr:from>
    <xdr:to>
      <xdr:col>1</xdr:col>
      <xdr:colOff>1521306</xdr:colOff>
      <xdr:row>54</xdr:row>
      <xdr:rowOff>2221603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0F976A7C-D454-4C87-A6CD-961725115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414815" y="60589636"/>
          <a:ext cx="1453598" cy="1925217"/>
        </a:xfrm>
        <a:prstGeom prst="rect">
          <a:avLst/>
        </a:prstGeom>
      </xdr:spPr>
    </xdr:pic>
    <xdr:clientData/>
  </xdr:twoCellAnchor>
  <xdr:twoCellAnchor editAs="oneCell">
    <xdr:from>
      <xdr:col>1</xdr:col>
      <xdr:colOff>1786494</xdr:colOff>
      <xdr:row>54</xdr:row>
      <xdr:rowOff>254001</xdr:rowOff>
    </xdr:from>
    <xdr:to>
      <xdr:col>1</xdr:col>
      <xdr:colOff>3562464</xdr:colOff>
      <xdr:row>54</xdr:row>
      <xdr:rowOff>2190751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385B5F81-21D5-4C87-A06F-7B1C8A196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3133601" y="60547251"/>
          <a:ext cx="1775970" cy="1936750"/>
        </a:xfrm>
        <a:prstGeom prst="rect">
          <a:avLst/>
        </a:prstGeom>
      </xdr:spPr>
    </xdr:pic>
    <xdr:clientData/>
  </xdr:twoCellAnchor>
  <xdr:twoCellAnchor editAs="oneCell">
    <xdr:from>
      <xdr:col>1</xdr:col>
      <xdr:colOff>883921</xdr:colOff>
      <xdr:row>46</xdr:row>
      <xdr:rowOff>40640</xdr:rowOff>
    </xdr:from>
    <xdr:to>
      <xdr:col>1</xdr:col>
      <xdr:colOff>2807671</xdr:colOff>
      <xdr:row>46</xdr:row>
      <xdr:rowOff>1640471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A53D83E5-BAD6-4B60-B04D-C48CE08D8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231028" y="47815319"/>
          <a:ext cx="1923750" cy="1599831"/>
        </a:xfrm>
        <a:prstGeom prst="rect">
          <a:avLst/>
        </a:prstGeom>
      </xdr:spPr>
    </xdr:pic>
    <xdr:clientData/>
  </xdr:twoCellAnchor>
  <xdr:twoCellAnchor editAs="oneCell">
    <xdr:from>
      <xdr:col>1</xdr:col>
      <xdr:colOff>904240</xdr:colOff>
      <xdr:row>44</xdr:row>
      <xdr:rowOff>86365</xdr:rowOff>
    </xdr:from>
    <xdr:to>
      <xdr:col>1</xdr:col>
      <xdr:colOff>2721407</xdr:colOff>
      <xdr:row>44</xdr:row>
      <xdr:rowOff>1584699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B7E78C63-9FF6-4667-8513-CAF1963BF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251347" y="46051294"/>
          <a:ext cx="1817167" cy="1498334"/>
        </a:xfrm>
        <a:prstGeom prst="rect">
          <a:avLst/>
        </a:prstGeom>
      </xdr:spPr>
    </xdr:pic>
    <xdr:clientData/>
  </xdr:twoCellAnchor>
  <xdr:twoCellAnchor editAs="oneCell">
    <xdr:from>
      <xdr:col>1</xdr:col>
      <xdr:colOff>915148</xdr:colOff>
      <xdr:row>43</xdr:row>
      <xdr:rowOff>112059</xdr:rowOff>
    </xdr:from>
    <xdr:to>
      <xdr:col>1</xdr:col>
      <xdr:colOff>2738330</xdr:colOff>
      <xdr:row>43</xdr:row>
      <xdr:rowOff>1631100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FF508380-2C48-43D5-B1E5-70E5C3DF6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262255" y="44226416"/>
          <a:ext cx="1823182" cy="1519041"/>
        </a:xfrm>
        <a:prstGeom prst="rect">
          <a:avLst/>
        </a:prstGeom>
      </xdr:spPr>
    </xdr:pic>
    <xdr:clientData/>
  </xdr:twoCellAnchor>
  <xdr:twoCellAnchor editAs="oneCell">
    <xdr:from>
      <xdr:col>1</xdr:col>
      <xdr:colOff>865789</xdr:colOff>
      <xdr:row>42</xdr:row>
      <xdr:rowOff>320433</xdr:rowOff>
    </xdr:from>
    <xdr:to>
      <xdr:col>1</xdr:col>
      <xdr:colOff>2838348</xdr:colOff>
      <xdr:row>42</xdr:row>
      <xdr:rowOff>1812450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6EE52C63-C95B-475D-B61F-693E7247E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212896" y="45713862"/>
          <a:ext cx="1972559" cy="1492017"/>
        </a:xfrm>
        <a:prstGeom prst="rect">
          <a:avLst/>
        </a:prstGeom>
      </xdr:spPr>
    </xdr:pic>
    <xdr:clientData/>
  </xdr:twoCellAnchor>
  <xdr:twoCellAnchor editAs="oneCell">
    <xdr:from>
      <xdr:col>1</xdr:col>
      <xdr:colOff>738188</xdr:colOff>
      <xdr:row>41</xdr:row>
      <xdr:rowOff>29766</xdr:rowOff>
    </xdr:from>
    <xdr:to>
      <xdr:col>1</xdr:col>
      <xdr:colOff>2846038</xdr:colOff>
      <xdr:row>41</xdr:row>
      <xdr:rowOff>1632554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262F02ED-FF84-4171-B35E-03493069D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085295" y="40647087"/>
          <a:ext cx="2107850" cy="1602786"/>
        </a:xfrm>
        <a:prstGeom prst="rect">
          <a:avLst/>
        </a:prstGeom>
      </xdr:spPr>
    </xdr:pic>
    <xdr:clientData/>
  </xdr:twoCellAnchor>
  <xdr:twoCellAnchor editAs="oneCell">
    <xdr:from>
      <xdr:col>1</xdr:col>
      <xdr:colOff>898921</xdr:colOff>
      <xdr:row>34</xdr:row>
      <xdr:rowOff>110601</xdr:rowOff>
    </xdr:from>
    <xdr:to>
      <xdr:col>1</xdr:col>
      <xdr:colOff>2641188</xdr:colOff>
      <xdr:row>34</xdr:row>
      <xdr:rowOff>1527538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069136C3-B35E-4032-8C36-4C274BEF3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246028" y="32958244"/>
          <a:ext cx="1742267" cy="1416937"/>
        </a:xfrm>
        <a:prstGeom prst="rect">
          <a:avLst/>
        </a:prstGeom>
      </xdr:spPr>
    </xdr:pic>
    <xdr:clientData/>
  </xdr:twoCellAnchor>
  <xdr:twoCellAnchor editAs="oneCell">
    <xdr:from>
      <xdr:col>1</xdr:col>
      <xdr:colOff>1154907</xdr:colOff>
      <xdr:row>48</xdr:row>
      <xdr:rowOff>29766</xdr:rowOff>
    </xdr:from>
    <xdr:to>
      <xdr:col>1</xdr:col>
      <xdr:colOff>2329158</xdr:colOff>
      <xdr:row>48</xdr:row>
      <xdr:rowOff>1617414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E567DD8B-43E9-4C90-ADB1-B99EFD71A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2502014" y="51560016"/>
          <a:ext cx="1174251" cy="1587648"/>
        </a:xfrm>
        <a:prstGeom prst="rect">
          <a:avLst/>
        </a:prstGeom>
      </xdr:spPr>
    </xdr:pic>
    <xdr:clientData/>
  </xdr:twoCellAnchor>
  <xdr:twoCellAnchor editAs="oneCell">
    <xdr:from>
      <xdr:col>1</xdr:col>
      <xdr:colOff>1131093</xdr:colOff>
      <xdr:row>49</xdr:row>
      <xdr:rowOff>65485</xdr:rowOff>
    </xdr:from>
    <xdr:to>
      <xdr:col>1</xdr:col>
      <xdr:colOff>2299386</xdr:colOff>
      <xdr:row>49</xdr:row>
      <xdr:rowOff>1619616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DE97113D-3982-421F-A1BE-A6D423E08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478200" y="53351056"/>
          <a:ext cx="1168293" cy="1554131"/>
        </a:xfrm>
        <a:prstGeom prst="rect">
          <a:avLst/>
        </a:prstGeom>
      </xdr:spPr>
    </xdr:pic>
    <xdr:clientData/>
  </xdr:twoCellAnchor>
  <xdr:twoCellAnchor editAs="oneCell">
    <xdr:from>
      <xdr:col>1</xdr:col>
      <xdr:colOff>839388</xdr:colOff>
      <xdr:row>40</xdr:row>
      <xdr:rowOff>324871</xdr:rowOff>
    </xdr:from>
    <xdr:to>
      <xdr:col>1</xdr:col>
      <xdr:colOff>2947708</xdr:colOff>
      <xdr:row>40</xdr:row>
      <xdr:rowOff>1737201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8E563052-1149-4AC3-953A-44B0A43B6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186495" y="44126264"/>
          <a:ext cx="2108320" cy="1412330"/>
        </a:xfrm>
        <a:prstGeom prst="rect">
          <a:avLst/>
        </a:prstGeom>
      </xdr:spPr>
    </xdr:pic>
    <xdr:clientData/>
  </xdr:twoCellAnchor>
  <xdr:twoCellAnchor editAs="oneCell">
    <xdr:from>
      <xdr:col>1</xdr:col>
      <xdr:colOff>1171915</xdr:colOff>
      <xdr:row>37</xdr:row>
      <xdr:rowOff>61230</xdr:rowOff>
    </xdr:from>
    <xdr:to>
      <xdr:col>1</xdr:col>
      <xdr:colOff>2462894</xdr:colOff>
      <xdr:row>37</xdr:row>
      <xdr:rowOff>1757345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25691B75-981B-42D3-84AC-4F082A654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519022" y="39957373"/>
          <a:ext cx="1290979" cy="1696115"/>
        </a:xfrm>
        <a:prstGeom prst="rect">
          <a:avLst/>
        </a:prstGeom>
      </xdr:spPr>
    </xdr:pic>
    <xdr:clientData/>
  </xdr:twoCellAnchor>
  <xdr:twoCellAnchor editAs="oneCell">
    <xdr:from>
      <xdr:col>1</xdr:col>
      <xdr:colOff>1183481</xdr:colOff>
      <xdr:row>39</xdr:row>
      <xdr:rowOff>144237</xdr:rowOff>
    </xdr:from>
    <xdr:to>
      <xdr:col>1</xdr:col>
      <xdr:colOff>2476500</xdr:colOff>
      <xdr:row>39</xdr:row>
      <xdr:rowOff>1859596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20A23DE2-E355-4664-8C5B-0B84149DD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530588" y="41904558"/>
          <a:ext cx="1293019" cy="1715359"/>
        </a:xfrm>
        <a:prstGeom prst="rect">
          <a:avLst/>
        </a:prstGeom>
      </xdr:spPr>
    </xdr:pic>
    <xdr:clientData/>
  </xdr:twoCellAnchor>
  <xdr:twoCellAnchor editAs="oneCell">
    <xdr:from>
      <xdr:col>1</xdr:col>
      <xdr:colOff>1129393</xdr:colOff>
      <xdr:row>47</xdr:row>
      <xdr:rowOff>68037</xdr:rowOff>
    </xdr:from>
    <xdr:to>
      <xdr:col>1</xdr:col>
      <xdr:colOff>2353533</xdr:colOff>
      <xdr:row>47</xdr:row>
      <xdr:rowOff>1678082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251CE6AA-A88B-4A94-B9E5-12E491D69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2476500" y="55190573"/>
          <a:ext cx="1224140" cy="1610045"/>
        </a:xfrm>
        <a:prstGeom prst="rect">
          <a:avLst/>
        </a:prstGeom>
      </xdr:spPr>
    </xdr:pic>
    <xdr:clientData/>
  </xdr:twoCellAnchor>
  <xdr:twoCellAnchor editAs="oneCell">
    <xdr:from>
      <xdr:col>1</xdr:col>
      <xdr:colOff>938893</xdr:colOff>
      <xdr:row>35</xdr:row>
      <xdr:rowOff>136071</xdr:rowOff>
    </xdr:from>
    <xdr:to>
      <xdr:col>1</xdr:col>
      <xdr:colOff>2544536</xdr:colOff>
      <xdr:row>35</xdr:row>
      <xdr:rowOff>1727812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76EA50-B927-45EB-83F5-654939BF0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286000" y="38127214"/>
          <a:ext cx="1605643" cy="1591741"/>
        </a:xfrm>
        <a:prstGeom prst="rect">
          <a:avLst/>
        </a:prstGeom>
      </xdr:spPr>
    </xdr:pic>
    <xdr:clientData/>
  </xdr:twoCellAnchor>
  <xdr:twoCellAnchor editAs="oneCell">
    <xdr:from>
      <xdr:col>1</xdr:col>
      <xdr:colOff>1224643</xdr:colOff>
      <xdr:row>55</xdr:row>
      <xdr:rowOff>122465</xdr:rowOff>
    </xdr:from>
    <xdr:to>
      <xdr:col>1</xdr:col>
      <xdr:colOff>2316133</xdr:colOff>
      <xdr:row>55</xdr:row>
      <xdr:rowOff>2476499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5C02892-25B3-4720-8B08-AFB1A7767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2571750" y="67926858"/>
          <a:ext cx="1091490" cy="2354034"/>
        </a:xfrm>
        <a:prstGeom prst="rect">
          <a:avLst/>
        </a:prstGeom>
      </xdr:spPr>
    </xdr:pic>
    <xdr:clientData/>
  </xdr:twoCellAnchor>
  <xdr:twoCellAnchor editAs="oneCell">
    <xdr:from>
      <xdr:col>1</xdr:col>
      <xdr:colOff>1020536</xdr:colOff>
      <xdr:row>56</xdr:row>
      <xdr:rowOff>299357</xdr:rowOff>
    </xdr:from>
    <xdr:to>
      <xdr:col>1</xdr:col>
      <xdr:colOff>2258786</xdr:colOff>
      <xdr:row>56</xdr:row>
      <xdr:rowOff>1426207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C884573D-9B8F-40D0-ABF3-B423067B3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2367643" y="70621071"/>
          <a:ext cx="1238250" cy="1126850"/>
        </a:xfrm>
        <a:prstGeom prst="rect">
          <a:avLst/>
        </a:prstGeom>
      </xdr:spPr>
    </xdr:pic>
    <xdr:clientData/>
  </xdr:twoCellAnchor>
  <xdr:twoCellAnchor editAs="oneCell">
    <xdr:from>
      <xdr:col>1</xdr:col>
      <xdr:colOff>966107</xdr:colOff>
      <xdr:row>57</xdr:row>
      <xdr:rowOff>149677</xdr:rowOff>
    </xdr:from>
    <xdr:to>
      <xdr:col>1</xdr:col>
      <xdr:colOff>2222104</xdr:colOff>
      <xdr:row>57</xdr:row>
      <xdr:rowOff>1292678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EEBA61BA-8787-4F10-A0E5-D9D0EACD0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2313214" y="72281141"/>
          <a:ext cx="1255997" cy="1143001"/>
        </a:xfrm>
        <a:prstGeom prst="rect">
          <a:avLst/>
        </a:prstGeom>
      </xdr:spPr>
    </xdr:pic>
    <xdr:clientData/>
  </xdr:twoCellAnchor>
  <xdr:twoCellAnchor editAs="oneCell">
    <xdr:from>
      <xdr:col>1</xdr:col>
      <xdr:colOff>996043</xdr:colOff>
      <xdr:row>58</xdr:row>
      <xdr:rowOff>206827</xdr:rowOff>
    </xdr:from>
    <xdr:to>
      <xdr:col>1</xdr:col>
      <xdr:colOff>2252040</xdr:colOff>
      <xdr:row>58</xdr:row>
      <xdr:rowOff>1349828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2E911FE5-B70E-4CA4-BC9B-BAD061320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2343150" y="73903113"/>
          <a:ext cx="1255997" cy="1143001"/>
        </a:xfrm>
        <a:prstGeom prst="rect">
          <a:avLst/>
        </a:prstGeom>
        <a:ln w="12700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1</xdr:col>
      <xdr:colOff>1197429</xdr:colOff>
      <xdr:row>59</xdr:row>
      <xdr:rowOff>312966</xdr:rowOff>
    </xdr:from>
    <xdr:to>
      <xdr:col>1</xdr:col>
      <xdr:colOff>2086961</xdr:colOff>
      <xdr:row>59</xdr:row>
      <xdr:rowOff>1224644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B2EF411-4726-49B6-940D-58376A643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2544536" y="75574073"/>
          <a:ext cx="889532" cy="911678"/>
        </a:xfrm>
        <a:prstGeom prst="rect">
          <a:avLst/>
        </a:prstGeom>
      </xdr:spPr>
    </xdr:pic>
    <xdr:clientData/>
  </xdr:twoCellAnchor>
  <xdr:twoCellAnchor editAs="oneCell">
    <xdr:from>
      <xdr:col>1</xdr:col>
      <xdr:colOff>648888</xdr:colOff>
      <xdr:row>38</xdr:row>
      <xdr:rowOff>202407</xdr:rowOff>
    </xdr:from>
    <xdr:to>
      <xdr:col>1</xdr:col>
      <xdr:colOff>2970606</xdr:colOff>
      <xdr:row>38</xdr:row>
      <xdr:rowOff>1753607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62565FFD-AC6B-4962-86AD-EE0516D8D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028108" y="15008067"/>
          <a:ext cx="2321718" cy="15512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1182146</xdr:colOff>
      <xdr:row>31</xdr:row>
      <xdr:rowOff>204723</xdr:rowOff>
    </xdr:from>
    <xdr:to>
      <xdr:col>1</xdr:col>
      <xdr:colOff>2337211</xdr:colOff>
      <xdr:row>31</xdr:row>
      <xdr:rowOff>1337993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207C08A5-B4B2-4BA1-95F4-F29BC8604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529253" y="33025152"/>
          <a:ext cx="1155065" cy="1133270"/>
        </a:xfrm>
        <a:prstGeom prst="rect">
          <a:avLst/>
        </a:prstGeom>
      </xdr:spPr>
    </xdr:pic>
    <xdr:clientData/>
  </xdr:twoCellAnchor>
  <xdr:twoCellAnchor editAs="oneCell">
    <xdr:from>
      <xdr:col>1</xdr:col>
      <xdr:colOff>1170215</xdr:colOff>
      <xdr:row>21</xdr:row>
      <xdr:rowOff>54430</xdr:rowOff>
    </xdr:from>
    <xdr:to>
      <xdr:col>1</xdr:col>
      <xdr:colOff>2343538</xdr:colOff>
      <xdr:row>21</xdr:row>
      <xdr:rowOff>1292680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546DDAC1-4220-4B4D-AFE7-516A2C018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517322" y="18179144"/>
          <a:ext cx="1173323" cy="12382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952500</xdr:colOff>
      <xdr:row>36</xdr:row>
      <xdr:rowOff>176893</xdr:rowOff>
    </xdr:from>
    <xdr:to>
      <xdr:col>1</xdr:col>
      <xdr:colOff>2558143</xdr:colOff>
      <xdr:row>36</xdr:row>
      <xdr:rowOff>1768634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4073301A-C2AB-4300-85D0-7897F2FC1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299607" y="42984964"/>
          <a:ext cx="1605643" cy="1591741"/>
        </a:xfrm>
        <a:prstGeom prst="rect">
          <a:avLst/>
        </a:prstGeom>
      </xdr:spPr>
    </xdr:pic>
    <xdr:clientData/>
  </xdr:twoCellAnchor>
  <xdr:twoCellAnchor editAs="oneCell">
    <xdr:from>
      <xdr:col>1</xdr:col>
      <xdr:colOff>802821</xdr:colOff>
      <xdr:row>45</xdr:row>
      <xdr:rowOff>108857</xdr:rowOff>
    </xdr:from>
    <xdr:to>
      <xdr:col>1</xdr:col>
      <xdr:colOff>2748643</xdr:colOff>
      <xdr:row>45</xdr:row>
      <xdr:rowOff>1745302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F8D94737-2712-4A36-B36B-CE4DF13D8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2149928" y="59885036"/>
          <a:ext cx="1945822" cy="1636445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857250</xdr:colOff>
      <xdr:row>60</xdr:row>
      <xdr:rowOff>108857</xdr:rowOff>
    </xdr:from>
    <xdr:to>
      <xdr:col>1</xdr:col>
      <xdr:colOff>2571751</xdr:colOff>
      <xdr:row>60</xdr:row>
      <xdr:rowOff>2537104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87A4BFAD-BC42-4DFE-AA6B-890DA737F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2204357" y="85371214"/>
          <a:ext cx="1714501" cy="2428247"/>
        </a:xfrm>
        <a:prstGeom prst="rect">
          <a:avLst/>
        </a:prstGeom>
      </xdr:spPr>
    </xdr:pic>
    <xdr:clientData/>
  </xdr:twoCellAnchor>
  <xdr:twoCellAnchor editAs="oneCell">
    <xdr:from>
      <xdr:col>1</xdr:col>
      <xdr:colOff>1034143</xdr:colOff>
      <xdr:row>50</xdr:row>
      <xdr:rowOff>47625</xdr:rowOff>
    </xdr:from>
    <xdr:to>
      <xdr:col>1</xdr:col>
      <xdr:colOff>2347156</xdr:colOff>
      <xdr:row>50</xdr:row>
      <xdr:rowOff>1714500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44FC8CE6-99E2-441D-A7BE-7F4F8E5CB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2469697" y="68845339"/>
          <a:ext cx="1313013" cy="1666875"/>
        </a:xfrm>
        <a:prstGeom prst="rect">
          <a:avLst/>
        </a:prstGeom>
      </xdr:spPr>
    </xdr:pic>
    <xdr:clientData/>
  </xdr:twoCellAnchor>
  <xdr:twoCellAnchor editAs="oneCell">
    <xdr:from>
      <xdr:col>1</xdr:col>
      <xdr:colOff>1088572</xdr:colOff>
      <xdr:row>26</xdr:row>
      <xdr:rowOff>54429</xdr:rowOff>
    </xdr:from>
    <xdr:to>
      <xdr:col>1</xdr:col>
      <xdr:colOff>2258785</xdr:colOff>
      <xdr:row>26</xdr:row>
      <xdr:rowOff>1614713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9650C780-8DAF-40A9-88DF-BBE065A11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524126" y="26377448"/>
          <a:ext cx="1170213" cy="156028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65"/>
  <sheetViews>
    <sheetView tabSelected="1" topLeftCell="A24" zoomScale="70" zoomScaleNormal="70" workbookViewId="0">
      <selection activeCell="C27" sqref="C27"/>
    </sheetView>
  </sheetViews>
  <sheetFormatPr defaultColWidth="9.1328125" defaultRowHeight="18" x14ac:dyDescent="0.45"/>
  <cols>
    <col min="1" max="1" width="20.1328125" style="1" customWidth="1"/>
    <col min="2" max="2" width="56.1328125" style="1" customWidth="1"/>
    <col min="3" max="3" width="14.3984375" style="7" customWidth="1"/>
    <col min="4" max="4" width="19" style="7" customWidth="1"/>
    <col min="5" max="5" width="17.3984375" style="7" customWidth="1"/>
    <col min="6" max="6" width="15.86328125" style="1" customWidth="1"/>
    <col min="7" max="7" width="14.3984375" style="6" customWidth="1"/>
    <col min="8" max="8" width="19.3984375" style="6" bestFit="1" customWidth="1"/>
    <col min="9" max="9" width="49.1328125" style="30" customWidth="1"/>
    <col min="10" max="16384" width="9.1328125" style="1"/>
  </cols>
  <sheetData>
    <row r="1" spans="1:9" ht="134.1" customHeight="1" x14ac:dyDescent="0.45">
      <c r="A1" s="42"/>
      <c r="B1" s="42"/>
      <c r="C1" s="42"/>
      <c r="D1" s="42"/>
      <c r="E1" s="42"/>
      <c r="F1" s="42"/>
      <c r="G1" s="42"/>
      <c r="H1" s="42"/>
    </row>
    <row r="2" spans="1:9" ht="15" customHeight="1" x14ac:dyDescent="0.45">
      <c r="A2" s="43" t="s">
        <v>60</v>
      </c>
      <c r="B2" s="43"/>
      <c r="C2" s="43"/>
      <c r="D2" s="43"/>
      <c r="E2" s="43"/>
      <c r="F2" s="43"/>
      <c r="G2" s="43"/>
      <c r="H2" s="43"/>
    </row>
    <row r="3" spans="1:9" ht="15" customHeight="1" x14ac:dyDescent="0.45">
      <c r="A3" s="43"/>
      <c r="B3" s="43"/>
      <c r="C3" s="43"/>
      <c r="D3" s="43"/>
      <c r="E3" s="43"/>
      <c r="F3" s="43"/>
      <c r="G3" s="43"/>
      <c r="H3" s="43"/>
    </row>
    <row r="4" spans="1:9" ht="15" customHeight="1" x14ac:dyDescent="0.45">
      <c r="A4" s="43"/>
      <c r="B4" s="43"/>
      <c r="C4" s="43"/>
      <c r="D4" s="43"/>
      <c r="E4" s="43"/>
      <c r="F4" s="43"/>
      <c r="G4" s="43"/>
      <c r="H4" s="43"/>
    </row>
    <row r="5" spans="1:9" s="8" customFormat="1" ht="60" customHeight="1" x14ac:dyDescent="0.45">
      <c r="A5" s="48" t="s">
        <v>61</v>
      </c>
      <c r="B5" s="49"/>
      <c r="C5" s="49"/>
      <c r="D5" s="49"/>
      <c r="E5" s="49"/>
      <c r="F5" s="49"/>
      <c r="G5" s="49"/>
      <c r="H5" s="50"/>
      <c r="I5" s="30"/>
    </row>
    <row r="6" spans="1:9" s="8" customFormat="1" ht="30" customHeight="1" x14ac:dyDescent="0.45">
      <c r="A6" s="44" t="s">
        <v>118</v>
      </c>
      <c r="B6" s="45"/>
      <c r="C6" s="45"/>
      <c r="D6" s="45"/>
      <c r="E6" s="45"/>
      <c r="F6" s="45"/>
      <c r="G6" s="45"/>
      <c r="H6" s="46"/>
      <c r="I6" s="30"/>
    </row>
    <row r="7" spans="1:9" s="8" customFormat="1" ht="30" customHeight="1" x14ac:dyDescent="0.45">
      <c r="A7" s="44" t="s">
        <v>119</v>
      </c>
      <c r="B7" s="45"/>
      <c r="C7" s="45"/>
      <c r="D7" s="45"/>
      <c r="E7" s="45"/>
      <c r="F7" s="45"/>
      <c r="G7" s="45"/>
      <c r="H7" s="46"/>
      <c r="I7" s="30"/>
    </row>
    <row r="8" spans="1:9" s="8" customFormat="1" ht="30" customHeight="1" x14ac:dyDescent="0.45">
      <c r="A8" s="44" t="s">
        <v>120</v>
      </c>
      <c r="B8" s="45"/>
      <c r="C8" s="45"/>
      <c r="D8" s="45"/>
      <c r="E8" s="45"/>
      <c r="F8" s="45"/>
      <c r="G8" s="45"/>
      <c r="H8" s="46"/>
      <c r="I8" s="30"/>
    </row>
    <row r="9" spans="1:9" ht="30" customHeight="1" x14ac:dyDescent="0.45">
      <c r="A9" s="44" t="s">
        <v>21</v>
      </c>
      <c r="B9" s="45"/>
      <c r="C9" s="45"/>
      <c r="D9" s="45"/>
      <c r="E9" s="45"/>
      <c r="F9" s="45"/>
      <c r="G9" s="45"/>
      <c r="H9" s="46"/>
    </row>
    <row r="10" spans="1:9" s="8" customFormat="1" ht="30" customHeight="1" x14ac:dyDescent="0.45">
      <c r="A10" s="44" t="s">
        <v>23</v>
      </c>
      <c r="B10" s="45"/>
      <c r="C10" s="45"/>
      <c r="D10" s="45"/>
      <c r="E10" s="45"/>
      <c r="F10" s="45"/>
      <c r="G10" s="45"/>
      <c r="H10" s="46"/>
      <c r="I10" s="30"/>
    </row>
    <row r="11" spans="1:9" s="8" customFormat="1" ht="30" customHeight="1" x14ac:dyDescent="0.45">
      <c r="A11" s="48" t="s">
        <v>22</v>
      </c>
      <c r="B11" s="49"/>
      <c r="C11" s="17">
        <f>H65</f>
        <v>8.34</v>
      </c>
      <c r="D11" s="12"/>
      <c r="E11" s="12"/>
      <c r="F11" s="12"/>
      <c r="G11" s="12"/>
      <c r="H11" s="13"/>
      <c r="I11" s="30"/>
    </row>
    <row r="12" spans="1:9" s="8" customFormat="1" ht="15" customHeight="1" x14ac:dyDescent="0.45">
      <c r="A12" s="9"/>
      <c r="B12" s="10"/>
      <c r="C12" s="10"/>
      <c r="D12" s="10"/>
      <c r="E12" s="10"/>
      <c r="F12" s="10"/>
      <c r="G12" s="10"/>
      <c r="H12" s="11"/>
      <c r="I12" s="30"/>
    </row>
    <row r="13" spans="1:9" x14ac:dyDescent="0.45">
      <c r="A13" s="14" t="s">
        <v>0</v>
      </c>
      <c r="B13" s="14" t="s">
        <v>1</v>
      </c>
      <c r="C13" s="15" t="s">
        <v>9</v>
      </c>
      <c r="D13" s="15" t="s">
        <v>2</v>
      </c>
      <c r="E13" s="15" t="s">
        <v>3</v>
      </c>
      <c r="F13" s="14" t="s">
        <v>10</v>
      </c>
      <c r="G13" s="16" t="s">
        <v>4</v>
      </c>
      <c r="H13" s="16" t="s">
        <v>11</v>
      </c>
      <c r="I13" s="36"/>
    </row>
    <row r="14" spans="1:9" ht="180" customHeight="1" x14ac:dyDescent="0.45">
      <c r="A14" s="2" t="s">
        <v>39</v>
      </c>
      <c r="B14" s="2"/>
      <c r="C14" s="4" t="s">
        <v>27</v>
      </c>
      <c r="D14" s="4" t="s">
        <v>13</v>
      </c>
      <c r="E14" s="4" t="s">
        <v>28</v>
      </c>
      <c r="F14" s="3">
        <v>0</v>
      </c>
      <c r="G14" s="5">
        <v>25</v>
      </c>
      <c r="H14" s="5">
        <f>G14*F14</f>
        <v>0</v>
      </c>
    </row>
    <row r="15" spans="1:9" ht="171" customHeight="1" x14ac:dyDescent="0.45">
      <c r="A15" s="28" t="s">
        <v>40</v>
      </c>
      <c r="B15" s="2"/>
      <c r="C15" s="4" t="s">
        <v>26</v>
      </c>
      <c r="D15" s="4" t="s">
        <v>13</v>
      </c>
      <c r="E15" s="4" t="s">
        <v>28</v>
      </c>
      <c r="F15" s="3">
        <v>0</v>
      </c>
      <c r="G15" s="5">
        <v>25</v>
      </c>
      <c r="H15" s="5">
        <f t="shared" ref="H15:H62" si="0">G15*F15</f>
        <v>0</v>
      </c>
    </row>
    <row r="16" spans="1:9" ht="108.75" customHeight="1" x14ac:dyDescent="0.45">
      <c r="A16" s="28" t="s">
        <v>113</v>
      </c>
      <c r="B16" s="2"/>
      <c r="C16" s="4" t="s">
        <v>12</v>
      </c>
      <c r="D16" s="34" t="s">
        <v>13</v>
      </c>
      <c r="E16" s="4" t="s">
        <v>14</v>
      </c>
      <c r="F16" s="3">
        <v>0</v>
      </c>
      <c r="G16" s="35">
        <v>7.65</v>
      </c>
      <c r="H16" s="5">
        <f t="shared" si="0"/>
        <v>0</v>
      </c>
    </row>
    <row r="17" spans="1:9" ht="111" customHeight="1" x14ac:dyDescent="0.45">
      <c r="A17" s="28" t="s">
        <v>41</v>
      </c>
      <c r="B17" s="2"/>
      <c r="C17" s="4" t="s">
        <v>12</v>
      </c>
      <c r="D17" s="4" t="s">
        <v>13</v>
      </c>
      <c r="E17" s="4" t="s">
        <v>14</v>
      </c>
      <c r="F17" s="3">
        <v>0</v>
      </c>
      <c r="G17" s="5">
        <v>7.65</v>
      </c>
      <c r="H17" s="5">
        <f t="shared" si="0"/>
        <v>0</v>
      </c>
    </row>
    <row r="18" spans="1:9" ht="101.25" customHeight="1" x14ac:dyDescent="0.45">
      <c r="A18" s="28" t="s">
        <v>42</v>
      </c>
      <c r="B18" s="2"/>
      <c r="C18" s="4" t="s">
        <v>12</v>
      </c>
      <c r="D18" s="4" t="s">
        <v>13</v>
      </c>
      <c r="E18" s="4" t="s">
        <v>14</v>
      </c>
      <c r="F18" s="3">
        <v>0</v>
      </c>
      <c r="G18" s="5">
        <v>7.65</v>
      </c>
      <c r="H18" s="5">
        <f t="shared" si="0"/>
        <v>0</v>
      </c>
    </row>
    <row r="19" spans="1:9" ht="98.1" customHeight="1" x14ac:dyDescent="0.45">
      <c r="A19" s="28" t="s">
        <v>43</v>
      </c>
      <c r="B19" s="2"/>
      <c r="C19" s="4" t="s">
        <v>12</v>
      </c>
      <c r="D19" s="4" t="s">
        <v>13</v>
      </c>
      <c r="E19" s="4" t="s">
        <v>14</v>
      </c>
      <c r="F19" s="3">
        <v>0</v>
      </c>
      <c r="G19" s="5">
        <v>7.65</v>
      </c>
      <c r="H19" s="5">
        <f t="shared" si="0"/>
        <v>0</v>
      </c>
    </row>
    <row r="20" spans="1:9" ht="96" customHeight="1" x14ac:dyDescent="0.45">
      <c r="A20" s="28" t="s">
        <v>117</v>
      </c>
      <c r="B20" s="2"/>
      <c r="C20" s="4" t="s">
        <v>12</v>
      </c>
      <c r="D20" s="4" t="s">
        <v>13</v>
      </c>
      <c r="E20" s="4" t="s">
        <v>14</v>
      </c>
      <c r="F20" s="3">
        <v>0</v>
      </c>
      <c r="G20" s="5">
        <v>7.65</v>
      </c>
      <c r="H20" s="5">
        <f t="shared" si="0"/>
        <v>0</v>
      </c>
      <c r="I20" s="36"/>
    </row>
    <row r="21" spans="1:9" ht="105.75" customHeight="1" x14ac:dyDescent="0.45">
      <c r="A21" s="28" t="s">
        <v>44</v>
      </c>
      <c r="B21" s="2"/>
      <c r="C21" s="4" t="s">
        <v>12</v>
      </c>
      <c r="D21" s="4" t="s">
        <v>13</v>
      </c>
      <c r="E21" s="4" t="s">
        <v>14</v>
      </c>
      <c r="F21" s="3">
        <v>0</v>
      </c>
      <c r="G21" s="5">
        <v>7.65</v>
      </c>
      <c r="H21" s="5">
        <f t="shared" si="0"/>
        <v>0</v>
      </c>
    </row>
    <row r="22" spans="1:9" s="29" customFormat="1" ht="105.75" customHeight="1" x14ac:dyDescent="0.45">
      <c r="A22" s="28" t="s">
        <v>45</v>
      </c>
      <c r="B22" s="28"/>
      <c r="C22" s="4" t="s">
        <v>12</v>
      </c>
      <c r="D22" s="4" t="s">
        <v>13</v>
      </c>
      <c r="E22" s="4" t="s">
        <v>14</v>
      </c>
      <c r="F22" s="3">
        <v>0</v>
      </c>
      <c r="G22" s="5">
        <v>7.65</v>
      </c>
      <c r="H22" s="5">
        <f t="shared" si="0"/>
        <v>0</v>
      </c>
      <c r="I22" s="30"/>
    </row>
    <row r="23" spans="1:9" ht="141" customHeight="1" x14ac:dyDescent="0.45">
      <c r="A23" s="28" t="s">
        <v>46</v>
      </c>
      <c r="B23" s="2"/>
      <c r="C23" s="4" t="s">
        <v>15</v>
      </c>
      <c r="D23" s="4" t="s">
        <v>67</v>
      </c>
      <c r="E23" s="4" t="s">
        <v>25</v>
      </c>
      <c r="F23" s="3">
        <v>0</v>
      </c>
      <c r="G23" s="5">
        <v>5.95</v>
      </c>
      <c r="H23" s="5">
        <f t="shared" si="0"/>
        <v>0</v>
      </c>
    </row>
    <row r="24" spans="1:9" ht="135.75" customHeight="1" x14ac:dyDescent="0.45">
      <c r="A24" s="28" t="s">
        <v>47</v>
      </c>
      <c r="B24" s="2"/>
      <c r="C24" s="4" t="s">
        <v>15</v>
      </c>
      <c r="D24" s="4" t="s">
        <v>67</v>
      </c>
      <c r="E24" s="4" t="s">
        <v>25</v>
      </c>
      <c r="F24" s="3">
        <v>0</v>
      </c>
      <c r="G24" s="5">
        <v>5.95</v>
      </c>
      <c r="H24" s="5">
        <f t="shared" si="0"/>
        <v>0</v>
      </c>
    </row>
    <row r="25" spans="1:9" ht="135.75" customHeight="1" x14ac:dyDescent="0.45">
      <c r="A25" s="28" t="s">
        <v>48</v>
      </c>
      <c r="B25" s="2"/>
      <c r="C25" s="4" t="s">
        <v>15</v>
      </c>
      <c r="D25" s="4" t="s">
        <v>67</v>
      </c>
      <c r="E25" s="4" t="s">
        <v>25</v>
      </c>
      <c r="F25" s="3">
        <v>0</v>
      </c>
      <c r="G25" s="35">
        <v>5.95</v>
      </c>
      <c r="H25" s="5">
        <f t="shared" si="0"/>
        <v>0</v>
      </c>
      <c r="I25" s="36"/>
    </row>
    <row r="26" spans="1:9" ht="132" customHeight="1" x14ac:dyDescent="0.45">
      <c r="A26" s="28" t="s">
        <v>49</v>
      </c>
      <c r="B26" s="2"/>
      <c r="C26" s="4" t="s">
        <v>15</v>
      </c>
      <c r="D26" s="4" t="s">
        <v>67</v>
      </c>
      <c r="E26" s="4" t="s">
        <v>25</v>
      </c>
      <c r="F26" s="3">
        <v>0</v>
      </c>
      <c r="G26" s="5">
        <v>5.95</v>
      </c>
      <c r="H26" s="5">
        <f t="shared" si="0"/>
        <v>0</v>
      </c>
    </row>
    <row r="27" spans="1:9" s="41" customFormat="1" ht="132" customHeight="1" x14ac:dyDescent="0.45">
      <c r="A27" s="40" t="s">
        <v>128</v>
      </c>
      <c r="B27" s="40"/>
      <c r="C27" s="4" t="s">
        <v>15</v>
      </c>
      <c r="D27" s="4" t="s">
        <v>67</v>
      </c>
      <c r="E27" s="4" t="s">
        <v>25</v>
      </c>
      <c r="F27" s="3">
        <v>0</v>
      </c>
      <c r="G27" s="5">
        <v>5.95</v>
      </c>
      <c r="H27" s="5">
        <f t="shared" si="0"/>
        <v>0</v>
      </c>
      <c r="I27" s="30"/>
    </row>
    <row r="28" spans="1:9" ht="123.75" customHeight="1" x14ac:dyDescent="0.45">
      <c r="A28" s="28" t="s">
        <v>50</v>
      </c>
      <c r="B28" s="2"/>
      <c r="C28" s="4" t="s">
        <v>15</v>
      </c>
      <c r="D28" s="4" t="s">
        <v>67</v>
      </c>
      <c r="E28" s="4" t="s">
        <v>25</v>
      </c>
      <c r="F28" s="3">
        <v>0</v>
      </c>
      <c r="G28" s="5">
        <v>5.95</v>
      </c>
      <c r="H28" s="5">
        <f t="shared" si="0"/>
        <v>0</v>
      </c>
    </row>
    <row r="29" spans="1:9" ht="137.25" customHeight="1" x14ac:dyDescent="0.45">
      <c r="A29" s="28" t="s">
        <v>51</v>
      </c>
      <c r="B29" s="2"/>
      <c r="C29" s="4" t="s">
        <v>15</v>
      </c>
      <c r="D29" s="4" t="s">
        <v>67</v>
      </c>
      <c r="E29" s="4" t="s">
        <v>25</v>
      </c>
      <c r="F29" s="3">
        <v>0</v>
      </c>
      <c r="G29" s="5">
        <v>5.95</v>
      </c>
      <c r="H29" s="5">
        <f t="shared" si="0"/>
        <v>0</v>
      </c>
    </row>
    <row r="30" spans="1:9" s="19" customFormat="1" ht="230.1" customHeight="1" x14ac:dyDescent="0.45">
      <c r="A30" s="28" t="s">
        <v>52</v>
      </c>
      <c r="B30" s="18"/>
      <c r="C30" s="4" t="s">
        <v>30</v>
      </c>
      <c r="D30" s="4" t="s">
        <v>29</v>
      </c>
      <c r="E30" s="4" t="s">
        <v>66</v>
      </c>
      <c r="F30" s="3">
        <v>0</v>
      </c>
      <c r="G30" s="5">
        <v>45</v>
      </c>
      <c r="H30" s="5">
        <f t="shared" si="0"/>
        <v>0</v>
      </c>
      <c r="I30" s="30"/>
    </row>
    <row r="31" spans="1:9" ht="120.75" customHeight="1" x14ac:dyDescent="0.45">
      <c r="A31" s="28" t="s">
        <v>53</v>
      </c>
      <c r="B31" s="2"/>
      <c r="C31" s="4" t="s">
        <v>31</v>
      </c>
      <c r="D31" s="4" t="s">
        <v>32</v>
      </c>
      <c r="E31" s="4" t="s">
        <v>6</v>
      </c>
      <c r="F31" s="3">
        <v>0</v>
      </c>
      <c r="G31" s="5">
        <v>65</v>
      </c>
      <c r="H31" s="5">
        <f t="shared" si="0"/>
        <v>0</v>
      </c>
    </row>
    <row r="32" spans="1:9" s="29" customFormat="1" ht="120.75" customHeight="1" x14ac:dyDescent="0.45">
      <c r="A32" s="28" t="s">
        <v>54</v>
      </c>
      <c r="B32" s="28"/>
      <c r="C32" s="4" t="s">
        <v>33</v>
      </c>
      <c r="D32" s="4" t="s">
        <v>104</v>
      </c>
      <c r="E32" s="4" t="s">
        <v>14</v>
      </c>
      <c r="F32" s="3">
        <v>0</v>
      </c>
      <c r="G32" s="5">
        <v>5.5</v>
      </c>
      <c r="H32" s="5">
        <f t="shared" si="0"/>
        <v>0</v>
      </c>
      <c r="I32" s="30"/>
    </row>
    <row r="33" spans="1:9" s="21" customFormat="1" ht="138" customHeight="1" x14ac:dyDescent="0.45">
      <c r="A33" s="28" t="s">
        <v>55</v>
      </c>
      <c r="B33" s="20"/>
      <c r="C33" s="4" t="s">
        <v>33</v>
      </c>
      <c r="D33" s="4" t="s">
        <v>35</v>
      </c>
      <c r="E33" s="4" t="s">
        <v>7</v>
      </c>
      <c r="F33" s="3">
        <v>0</v>
      </c>
      <c r="G33" s="5">
        <v>5.95</v>
      </c>
      <c r="H33" s="5">
        <f t="shared" si="0"/>
        <v>0</v>
      </c>
      <c r="I33" s="30"/>
    </row>
    <row r="34" spans="1:9" s="21" customFormat="1" ht="120.75" customHeight="1" x14ac:dyDescent="0.45">
      <c r="A34" s="28" t="s">
        <v>56</v>
      </c>
      <c r="B34" s="20"/>
      <c r="C34" s="4" t="s">
        <v>34</v>
      </c>
      <c r="D34" s="4" t="s">
        <v>35</v>
      </c>
      <c r="E34" s="4" t="s">
        <v>36</v>
      </c>
      <c r="F34" s="3">
        <v>0</v>
      </c>
      <c r="G34" s="5">
        <v>6.95</v>
      </c>
      <c r="H34" s="5">
        <f t="shared" si="0"/>
        <v>0</v>
      </c>
      <c r="I34" s="31"/>
    </row>
    <row r="35" spans="1:9" s="21" customFormat="1" ht="150" customHeight="1" x14ac:dyDescent="0.45">
      <c r="A35" s="28" t="s">
        <v>57</v>
      </c>
      <c r="B35" s="20"/>
      <c r="C35" s="4" t="s">
        <v>106</v>
      </c>
      <c r="D35" s="4" t="s">
        <v>72</v>
      </c>
      <c r="E35" s="4" t="s">
        <v>73</v>
      </c>
      <c r="F35" s="3">
        <v>0</v>
      </c>
      <c r="G35" s="5">
        <v>10</v>
      </c>
      <c r="H35" s="5">
        <f t="shared" si="0"/>
        <v>0</v>
      </c>
      <c r="I35" s="30"/>
    </row>
    <row r="36" spans="1:9" s="21" customFormat="1" ht="150" customHeight="1" x14ac:dyDescent="0.45">
      <c r="A36" s="28" t="s">
        <v>62</v>
      </c>
      <c r="B36" s="20"/>
      <c r="C36" s="4" t="s">
        <v>102</v>
      </c>
      <c r="D36" s="4" t="s">
        <v>107</v>
      </c>
      <c r="E36" s="4" t="s">
        <v>108</v>
      </c>
      <c r="F36" s="3">
        <v>0</v>
      </c>
      <c r="G36" s="5">
        <v>3</v>
      </c>
      <c r="H36" s="5">
        <f t="shared" si="0"/>
        <v>0</v>
      </c>
      <c r="I36" s="30"/>
    </row>
    <row r="37" spans="1:9" s="33" customFormat="1" ht="150" customHeight="1" x14ac:dyDescent="0.45">
      <c r="A37" s="32" t="s">
        <v>121</v>
      </c>
      <c r="B37" s="32"/>
      <c r="C37" s="4" t="s">
        <v>122</v>
      </c>
      <c r="D37" s="4" t="s">
        <v>123</v>
      </c>
      <c r="E37" s="4" t="s">
        <v>108</v>
      </c>
      <c r="F37" s="3">
        <v>0</v>
      </c>
      <c r="G37" s="5">
        <v>5</v>
      </c>
      <c r="H37" s="5">
        <f t="shared" si="0"/>
        <v>0</v>
      </c>
      <c r="I37" s="30"/>
    </row>
    <row r="38" spans="1:9" s="21" customFormat="1" ht="146.25" customHeight="1" x14ac:dyDescent="0.45">
      <c r="A38" s="28" t="s">
        <v>70</v>
      </c>
      <c r="B38" s="20"/>
      <c r="C38" s="4" t="s">
        <v>74</v>
      </c>
      <c r="D38" s="4" t="s">
        <v>75</v>
      </c>
      <c r="E38" s="4" t="s">
        <v>5</v>
      </c>
      <c r="F38" s="3">
        <v>0</v>
      </c>
      <c r="G38" s="5">
        <v>35</v>
      </c>
      <c r="H38" s="5">
        <f t="shared" si="0"/>
        <v>0</v>
      </c>
      <c r="I38" s="30"/>
    </row>
    <row r="39" spans="1:9" s="23" customFormat="1" ht="143.1" customHeight="1" x14ac:dyDescent="0.45">
      <c r="A39" s="28" t="s">
        <v>71</v>
      </c>
      <c r="B39" s="22"/>
      <c r="C39" s="4" t="s">
        <v>76</v>
      </c>
      <c r="D39" s="4" t="s">
        <v>77</v>
      </c>
      <c r="E39" s="4" t="s">
        <v>78</v>
      </c>
      <c r="F39" s="3">
        <v>0</v>
      </c>
      <c r="G39" s="5">
        <v>35</v>
      </c>
      <c r="H39" s="5">
        <f t="shared" si="0"/>
        <v>0</v>
      </c>
      <c r="I39" s="37"/>
    </row>
    <row r="40" spans="1:9" s="21" customFormat="1" ht="160.5" customHeight="1" x14ac:dyDescent="0.45">
      <c r="A40" s="28" t="s">
        <v>79</v>
      </c>
      <c r="B40" s="20"/>
      <c r="C40" s="4" t="s">
        <v>74</v>
      </c>
      <c r="D40" s="4" t="s">
        <v>75</v>
      </c>
      <c r="E40" s="4" t="s">
        <v>5</v>
      </c>
      <c r="F40" s="3">
        <v>0</v>
      </c>
      <c r="G40" s="5">
        <v>35</v>
      </c>
      <c r="H40" s="5">
        <f t="shared" si="0"/>
        <v>0</v>
      </c>
      <c r="I40" s="30"/>
    </row>
    <row r="41" spans="1:9" s="21" customFormat="1" ht="153.75" customHeight="1" x14ac:dyDescent="0.45">
      <c r="A41" s="28" t="s">
        <v>80</v>
      </c>
      <c r="B41" s="20"/>
      <c r="C41" s="4" t="s">
        <v>76</v>
      </c>
      <c r="D41" s="4" t="s">
        <v>77</v>
      </c>
      <c r="E41" s="4" t="s">
        <v>78</v>
      </c>
      <c r="F41" s="3">
        <v>0</v>
      </c>
      <c r="G41" s="5">
        <v>35</v>
      </c>
      <c r="H41" s="5">
        <f t="shared" si="0"/>
        <v>0</v>
      </c>
      <c r="I41" s="30"/>
    </row>
    <row r="42" spans="1:9" s="21" customFormat="1" ht="138.75" customHeight="1" x14ac:dyDescent="0.45">
      <c r="A42" s="28" t="s">
        <v>81</v>
      </c>
      <c r="B42" s="20"/>
      <c r="C42" s="4" t="s">
        <v>68</v>
      </c>
      <c r="D42" s="4" t="s">
        <v>69</v>
      </c>
      <c r="E42" s="4" t="s">
        <v>5</v>
      </c>
      <c r="F42" s="3">
        <v>0</v>
      </c>
      <c r="G42" s="5">
        <v>5.95</v>
      </c>
      <c r="H42" s="5">
        <f t="shared" si="0"/>
        <v>0</v>
      </c>
      <c r="I42" s="30"/>
    </row>
    <row r="43" spans="1:9" s="21" customFormat="1" ht="153.75" customHeight="1" x14ac:dyDescent="0.45">
      <c r="A43" s="28" t="s">
        <v>82</v>
      </c>
      <c r="B43" s="20"/>
      <c r="C43" s="4" t="s">
        <v>68</v>
      </c>
      <c r="D43" s="4" t="s">
        <v>69</v>
      </c>
      <c r="E43" s="4" t="s">
        <v>5</v>
      </c>
      <c r="F43" s="3">
        <v>0</v>
      </c>
      <c r="G43" s="5">
        <v>5.95</v>
      </c>
      <c r="H43" s="5">
        <f t="shared" si="0"/>
        <v>0</v>
      </c>
      <c r="I43" s="30"/>
    </row>
    <row r="44" spans="1:9" s="21" customFormat="1" ht="145.5" customHeight="1" x14ac:dyDescent="0.45">
      <c r="A44" s="28" t="s">
        <v>85</v>
      </c>
      <c r="B44" s="20"/>
      <c r="C44" s="4" t="s">
        <v>68</v>
      </c>
      <c r="D44" s="4" t="s">
        <v>69</v>
      </c>
      <c r="E44" s="4" t="s">
        <v>5</v>
      </c>
      <c r="F44" s="3">
        <v>0</v>
      </c>
      <c r="G44" s="5">
        <v>5.95</v>
      </c>
      <c r="H44" s="5">
        <f t="shared" si="0"/>
        <v>0</v>
      </c>
      <c r="I44" s="30"/>
    </row>
    <row r="45" spans="1:9" s="21" customFormat="1" ht="142.5" customHeight="1" x14ac:dyDescent="0.45">
      <c r="A45" s="28" t="s">
        <v>86</v>
      </c>
      <c r="B45" s="20"/>
      <c r="C45" s="4" t="s">
        <v>68</v>
      </c>
      <c r="D45" s="4" t="s">
        <v>69</v>
      </c>
      <c r="E45" s="4" t="s">
        <v>5</v>
      </c>
      <c r="F45" s="3">
        <v>0</v>
      </c>
      <c r="G45" s="5">
        <v>5.95</v>
      </c>
      <c r="H45" s="5">
        <f t="shared" si="0"/>
        <v>0</v>
      </c>
      <c r="I45" s="30"/>
    </row>
    <row r="46" spans="1:9" s="33" customFormat="1" ht="142.5" customHeight="1" x14ac:dyDescent="0.45">
      <c r="A46" s="32" t="s">
        <v>124</v>
      </c>
      <c r="B46" s="32"/>
      <c r="C46" s="4" t="s">
        <v>68</v>
      </c>
      <c r="D46" s="4" t="s">
        <v>69</v>
      </c>
      <c r="E46" s="4" t="s">
        <v>5</v>
      </c>
      <c r="F46" s="3">
        <v>0</v>
      </c>
      <c r="G46" s="5">
        <v>5.95</v>
      </c>
      <c r="H46" s="5">
        <f t="shared" si="0"/>
        <v>0</v>
      </c>
      <c r="I46" s="30"/>
    </row>
    <row r="47" spans="1:9" s="21" customFormat="1" ht="155.25" customHeight="1" x14ac:dyDescent="0.45">
      <c r="A47" s="28" t="s">
        <v>87</v>
      </c>
      <c r="B47" s="20"/>
      <c r="C47" s="4" t="s">
        <v>68</v>
      </c>
      <c r="D47" s="4" t="s">
        <v>69</v>
      </c>
      <c r="E47" s="4" t="s">
        <v>5</v>
      </c>
      <c r="F47" s="3">
        <v>0</v>
      </c>
      <c r="G47" s="5">
        <v>5.95</v>
      </c>
      <c r="H47" s="5">
        <f t="shared" si="0"/>
        <v>0</v>
      </c>
      <c r="I47" s="30"/>
    </row>
    <row r="48" spans="1:9" s="21" customFormat="1" ht="140.25" customHeight="1" x14ac:dyDescent="0.45">
      <c r="A48" s="28" t="s">
        <v>88</v>
      </c>
      <c r="B48" s="20"/>
      <c r="C48" s="4" t="s">
        <v>83</v>
      </c>
      <c r="D48" s="4" t="s">
        <v>84</v>
      </c>
      <c r="E48" s="4" t="s">
        <v>25</v>
      </c>
      <c r="F48" s="3">
        <v>0</v>
      </c>
      <c r="G48" s="5">
        <v>5.95</v>
      </c>
      <c r="H48" s="5">
        <f t="shared" si="0"/>
        <v>0</v>
      </c>
      <c r="I48" s="30"/>
    </row>
    <row r="49" spans="1:9" s="21" customFormat="1" ht="138" customHeight="1" x14ac:dyDescent="0.45">
      <c r="A49" s="28" t="s">
        <v>89</v>
      </c>
      <c r="B49" s="20"/>
      <c r="C49" s="4" t="s">
        <v>83</v>
      </c>
      <c r="D49" s="4" t="s">
        <v>84</v>
      </c>
      <c r="E49" s="4" t="s">
        <v>25</v>
      </c>
      <c r="F49" s="3">
        <v>0</v>
      </c>
      <c r="G49" s="35">
        <v>5.95</v>
      </c>
      <c r="H49" s="5">
        <f t="shared" si="0"/>
        <v>0</v>
      </c>
      <c r="I49" s="30"/>
    </row>
    <row r="50" spans="1:9" s="21" customFormat="1" ht="143.25" customHeight="1" x14ac:dyDescent="0.45">
      <c r="A50" s="28" t="s">
        <v>90</v>
      </c>
      <c r="B50" s="20"/>
      <c r="C50" s="4" t="s">
        <v>83</v>
      </c>
      <c r="D50" s="4" t="s">
        <v>84</v>
      </c>
      <c r="E50" s="4" t="s">
        <v>25</v>
      </c>
      <c r="F50" s="3">
        <v>0</v>
      </c>
      <c r="G50" s="35">
        <v>5.95</v>
      </c>
      <c r="H50" s="5">
        <f t="shared" si="0"/>
        <v>0</v>
      </c>
      <c r="I50" s="30"/>
    </row>
    <row r="51" spans="1:9" s="41" customFormat="1" ht="143.25" customHeight="1" x14ac:dyDescent="0.45">
      <c r="A51" s="40" t="s">
        <v>124</v>
      </c>
      <c r="B51" s="40"/>
      <c r="C51" s="4" t="s">
        <v>83</v>
      </c>
      <c r="D51" s="4" t="s">
        <v>84</v>
      </c>
      <c r="E51" s="4" t="s">
        <v>78</v>
      </c>
      <c r="F51" s="3">
        <v>0</v>
      </c>
      <c r="G51" s="35">
        <v>4.25</v>
      </c>
      <c r="H51" s="5">
        <f t="shared" si="0"/>
        <v>0</v>
      </c>
      <c r="I51" s="30"/>
    </row>
    <row r="52" spans="1:9" s="21" customFormat="1" ht="136.5" customHeight="1" x14ac:dyDescent="0.45">
      <c r="A52" s="28" t="s">
        <v>91</v>
      </c>
      <c r="B52" s="20"/>
      <c r="C52" s="4" t="s">
        <v>17</v>
      </c>
      <c r="D52" s="4" t="s">
        <v>37</v>
      </c>
      <c r="E52" s="4" t="s">
        <v>5</v>
      </c>
      <c r="F52" s="3">
        <v>0</v>
      </c>
      <c r="G52" s="5">
        <v>9.9499999999999993</v>
      </c>
      <c r="H52" s="5">
        <f t="shared" si="0"/>
        <v>0</v>
      </c>
      <c r="I52" s="30"/>
    </row>
    <row r="53" spans="1:9" s="21" customFormat="1" ht="120.75" customHeight="1" x14ac:dyDescent="0.45">
      <c r="A53" s="28" t="s">
        <v>95</v>
      </c>
      <c r="B53" s="20"/>
      <c r="C53" s="4" t="s">
        <v>16</v>
      </c>
      <c r="D53" s="4" t="s">
        <v>38</v>
      </c>
      <c r="E53" s="4" t="s">
        <v>8</v>
      </c>
      <c r="F53" s="3">
        <v>0</v>
      </c>
      <c r="G53" s="5">
        <v>6</v>
      </c>
      <c r="H53" s="5">
        <f t="shared" si="0"/>
        <v>0</v>
      </c>
      <c r="I53" s="30"/>
    </row>
    <row r="54" spans="1:9" s="21" customFormat="1" ht="133.5" customHeight="1" x14ac:dyDescent="0.45">
      <c r="A54" s="28" t="s">
        <v>100</v>
      </c>
      <c r="B54" s="20"/>
      <c r="C54" s="4" t="s">
        <v>16</v>
      </c>
      <c r="D54" s="4" t="s">
        <v>38</v>
      </c>
      <c r="E54" s="4" t="s">
        <v>8</v>
      </c>
      <c r="F54" s="3">
        <v>0</v>
      </c>
      <c r="G54" s="5">
        <v>6</v>
      </c>
      <c r="H54" s="5">
        <f t="shared" si="0"/>
        <v>0</v>
      </c>
      <c r="I54" s="30"/>
    </row>
    <row r="55" spans="1:9" s="21" customFormat="1" ht="185.25" customHeight="1" x14ac:dyDescent="0.45">
      <c r="A55" s="28" t="s">
        <v>101</v>
      </c>
      <c r="B55" s="20"/>
      <c r="C55" s="4" t="s">
        <v>63</v>
      </c>
      <c r="D55" s="4" t="s">
        <v>64</v>
      </c>
      <c r="E55" s="4" t="s">
        <v>65</v>
      </c>
      <c r="F55" s="3">
        <v>0</v>
      </c>
      <c r="G55" s="5">
        <v>59</v>
      </c>
      <c r="H55" s="5">
        <f t="shared" si="0"/>
        <v>0</v>
      </c>
      <c r="I55" s="30"/>
    </row>
    <row r="56" spans="1:9" s="21" customFormat="1" ht="198" customHeight="1" x14ac:dyDescent="0.45">
      <c r="A56" s="28" t="s">
        <v>109</v>
      </c>
      <c r="B56" s="20"/>
      <c r="C56" s="4" t="s">
        <v>92</v>
      </c>
      <c r="D56" s="4" t="s">
        <v>93</v>
      </c>
      <c r="E56" s="4" t="s">
        <v>94</v>
      </c>
      <c r="F56" s="3">
        <v>0</v>
      </c>
      <c r="G56" s="5">
        <v>69</v>
      </c>
      <c r="H56" s="5">
        <f t="shared" si="0"/>
        <v>0</v>
      </c>
      <c r="I56" s="30"/>
    </row>
    <row r="57" spans="1:9" s="21" customFormat="1" ht="142.5" customHeight="1" x14ac:dyDescent="0.45">
      <c r="A57" s="28" t="s">
        <v>112</v>
      </c>
      <c r="B57" s="20"/>
      <c r="C57" s="4" t="s">
        <v>104</v>
      </c>
      <c r="D57" s="4" t="s">
        <v>105</v>
      </c>
      <c r="E57" s="4" t="s">
        <v>14</v>
      </c>
      <c r="F57" s="3">
        <v>0</v>
      </c>
      <c r="G57" s="35">
        <v>5.5</v>
      </c>
      <c r="H57" s="5">
        <f t="shared" si="0"/>
        <v>0</v>
      </c>
      <c r="I57" s="36"/>
    </row>
    <row r="58" spans="1:9" s="21" customFormat="1" ht="123" customHeight="1" x14ac:dyDescent="0.45">
      <c r="A58" s="28" t="s">
        <v>114</v>
      </c>
      <c r="B58" s="20"/>
      <c r="C58" s="4" t="s">
        <v>102</v>
      </c>
      <c r="D58" s="4" t="s">
        <v>103</v>
      </c>
      <c r="E58" s="4" t="s">
        <v>14</v>
      </c>
      <c r="F58" s="3">
        <v>0</v>
      </c>
      <c r="G58" s="5">
        <v>7.65</v>
      </c>
      <c r="H58" s="5">
        <f t="shared" si="0"/>
        <v>0</v>
      </c>
      <c r="I58" s="30"/>
    </row>
    <row r="59" spans="1:9" s="21" customFormat="1" ht="123" customHeight="1" x14ac:dyDescent="0.45">
      <c r="A59" s="28" t="s">
        <v>115</v>
      </c>
      <c r="B59" s="20"/>
      <c r="C59" s="4" t="s">
        <v>98</v>
      </c>
      <c r="D59" s="4" t="s">
        <v>99</v>
      </c>
      <c r="E59" s="4" t="s">
        <v>97</v>
      </c>
      <c r="F59" s="3">
        <v>0</v>
      </c>
      <c r="G59" s="5">
        <v>60</v>
      </c>
      <c r="H59" s="5">
        <f t="shared" si="0"/>
        <v>0</v>
      </c>
      <c r="I59" s="30"/>
    </row>
    <row r="60" spans="1:9" s="21" customFormat="1" ht="123" customHeight="1" x14ac:dyDescent="0.45">
      <c r="A60" s="28" t="s">
        <v>116</v>
      </c>
      <c r="B60" s="20"/>
      <c r="C60" s="4" t="s">
        <v>96</v>
      </c>
      <c r="D60" s="4" t="s">
        <v>110</v>
      </c>
      <c r="E60" s="4" t="s">
        <v>111</v>
      </c>
      <c r="F60" s="3">
        <v>0</v>
      </c>
      <c r="G60" s="5">
        <v>0.75</v>
      </c>
      <c r="H60" s="5">
        <f t="shared" si="0"/>
        <v>0</v>
      </c>
      <c r="I60" s="30"/>
    </row>
    <row r="61" spans="1:9" s="39" customFormat="1" ht="213" customHeight="1" x14ac:dyDescent="0.45">
      <c r="A61" s="38" t="s">
        <v>121</v>
      </c>
      <c r="B61" s="38"/>
      <c r="C61" s="4" t="s">
        <v>127</v>
      </c>
      <c r="D61" s="4" t="s">
        <v>125</v>
      </c>
      <c r="E61" s="4" t="s">
        <v>126</v>
      </c>
      <c r="F61" s="3">
        <v>0</v>
      </c>
      <c r="G61" s="5">
        <v>1.5</v>
      </c>
      <c r="H61" s="5">
        <f t="shared" si="0"/>
        <v>0</v>
      </c>
      <c r="I61" s="30"/>
    </row>
    <row r="62" spans="1:9" s="19" customFormat="1" ht="63" customHeight="1" x14ac:dyDescent="0.45">
      <c r="A62" s="24" t="s">
        <v>58</v>
      </c>
      <c r="B62" s="24" t="s">
        <v>59</v>
      </c>
      <c r="C62" s="25"/>
      <c r="D62" s="25"/>
      <c r="E62" s="25"/>
      <c r="F62" s="26">
        <v>1</v>
      </c>
      <c r="G62" s="27">
        <v>6.95</v>
      </c>
      <c r="H62" s="5">
        <f t="shared" si="0"/>
        <v>6.95</v>
      </c>
    </row>
    <row r="63" spans="1:9" x14ac:dyDescent="0.45">
      <c r="A63" s="47" t="s">
        <v>24</v>
      </c>
      <c r="B63" s="47"/>
      <c r="C63" s="47"/>
      <c r="D63" s="47"/>
      <c r="E63" s="47"/>
      <c r="F63" s="21"/>
      <c r="G63" s="6" t="s">
        <v>18</v>
      </c>
      <c r="H63" s="6">
        <f>SUM(H14:H62)</f>
        <v>6.95</v>
      </c>
    </row>
    <row r="64" spans="1:9" x14ac:dyDescent="0.45">
      <c r="A64" s="47"/>
      <c r="B64" s="47"/>
      <c r="C64" s="47"/>
      <c r="D64" s="47"/>
      <c r="E64" s="47"/>
      <c r="F64" s="21"/>
      <c r="G64" s="6" t="s">
        <v>19</v>
      </c>
      <c r="H64" s="6">
        <f>H63*1.2-H63</f>
        <v>1.3899999999999997</v>
      </c>
    </row>
    <row r="65" spans="1:8" x14ac:dyDescent="0.45">
      <c r="A65" s="47"/>
      <c r="B65" s="47"/>
      <c r="C65" s="47"/>
      <c r="D65" s="47"/>
      <c r="E65" s="47"/>
      <c r="F65" s="21"/>
      <c r="G65" s="6" t="s">
        <v>20</v>
      </c>
      <c r="H65" s="6">
        <f>SUM(H63:H64)</f>
        <v>8.34</v>
      </c>
    </row>
  </sheetData>
  <mergeCells count="10">
    <mergeCell ref="A1:H1"/>
    <mergeCell ref="A2:H4"/>
    <mergeCell ref="A9:H9"/>
    <mergeCell ref="A63:E65"/>
    <mergeCell ref="A6:H6"/>
    <mergeCell ref="A7:H7"/>
    <mergeCell ref="A8:H8"/>
    <mergeCell ref="A10:H10"/>
    <mergeCell ref="A11:B11"/>
    <mergeCell ref="A5:H5"/>
  </mergeCells>
  <phoneticPr fontId="7" type="noConversion"/>
  <conditionalFormatting sqref="I1:I61 I63:I1048576">
    <cfRule type="cellIs" dxfId="0" priority="1" operator="greaterThan">
      <formula>0</formula>
    </cfRule>
  </conditionalFormatting>
  <pageMargins left="0.7" right="0.7" top="0.75" bottom="0.75" header="0.3" footer="0.3"/>
  <pageSetup paperSize="9" scale="60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Order Form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 Rundle</dc:creator>
  <cp:lastModifiedBy>Tom Wells</cp:lastModifiedBy>
  <cp:lastPrinted>2020-04-26T11:30:21Z</cp:lastPrinted>
  <dcterms:created xsi:type="dcterms:W3CDTF">2017-11-08T14:31:42Z</dcterms:created>
  <dcterms:modified xsi:type="dcterms:W3CDTF">2020-06-09T13:24:08Z</dcterms:modified>
</cp:coreProperties>
</file>